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Mimshack\WEEKLY\FY 2025-2026\Dashboard\Data\Website\"/>
    </mc:Choice>
  </mc:AlternateContent>
  <xr:revisionPtr revIDLastSave="0" documentId="13_ncr:1_{5E4B83CA-6D20-465B-A179-E9C5192C2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bt Indicato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37" i="1" l="1"/>
  <c r="K37" i="1"/>
  <c r="E7" i="1" l="1"/>
  <c r="F7" i="1"/>
  <c r="G7" i="1"/>
  <c r="H7" i="1"/>
  <c r="I7" i="1"/>
  <c r="K7" i="1"/>
  <c r="L7" i="1" l="1"/>
  <c r="L15" i="1" s="1"/>
  <c r="M7" i="1"/>
  <c r="M15" i="1" l="1"/>
  <c r="L53" i="1"/>
  <c r="M53" i="1"/>
  <c r="H53" i="1"/>
  <c r="K53" i="1"/>
  <c r="I53" i="1"/>
  <c r="J53" i="1"/>
  <c r="M55" i="1" l="1"/>
  <c r="L55" i="1"/>
  <c r="H55" i="1" l="1"/>
  <c r="J55" i="1" l="1"/>
  <c r="K55" i="1"/>
  <c r="I55" i="1"/>
  <c r="M24" i="1" l="1"/>
  <c r="M23" i="1"/>
  <c r="M19" i="1"/>
  <c r="M16" i="1"/>
  <c r="M22" i="1" l="1"/>
  <c r="M25" i="1" s="1"/>
  <c r="L24" i="1"/>
  <c r="L23" i="1"/>
  <c r="L19" i="1" l="1"/>
  <c r="L16" i="1"/>
  <c r="L27" i="1" l="1"/>
  <c r="L22" i="1"/>
  <c r="L26" i="1" s="1"/>
  <c r="L25" i="1" l="1"/>
  <c r="I37" i="1"/>
  <c r="H37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19" i="1"/>
  <c r="J19" i="1"/>
  <c r="I19" i="1"/>
  <c r="H19" i="1"/>
  <c r="G19" i="1"/>
  <c r="F19" i="1"/>
  <c r="E19" i="1"/>
  <c r="K16" i="1"/>
  <c r="J16" i="1"/>
  <c r="I16" i="1"/>
  <c r="H16" i="1"/>
  <c r="G16" i="1"/>
  <c r="F16" i="1"/>
  <c r="E16" i="1"/>
  <c r="J10" i="1"/>
  <c r="J7" i="1" s="1"/>
  <c r="K15" i="1" l="1"/>
  <c r="J15" i="1"/>
  <c r="F27" i="1"/>
  <c r="F22" i="1"/>
  <c r="F25" i="1" s="1"/>
  <c r="K27" i="1"/>
  <c r="K22" i="1"/>
  <c r="K25" i="1" s="1"/>
  <c r="G27" i="1"/>
  <c r="G22" i="1"/>
  <c r="G25" i="1" s="1"/>
  <c r="H27" i="1"/>
  <c r="H22" i="1"/>
  <c r="H25" i="1" s="1"/>
  <c r="I27" i="1"/>
  <c r="I22" i="1"/>
  <c r="I25" i="1" s="1"/>
  <c r="E22" i="1"/>
  <c r="E25" i="1" s="1"/>
  <c r="J27" i="1"/>
  <c r="J22" i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tc={8A56DDF2-2AEA-40DF-9A49-A47812B2A75F}</author>
  </authors>
  <commentList>
    <comment ref="L21" authorId="0" shapeId="0" xr:uid="{8A56DDF2-2AEA-40DF-9A49-A47812B2A75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LMO of USD 1.5 Billion </t>
      </text>
    </comment>
  </commentList>
</comments>
</file>

<file path=xl/sharedStrings.xml><?xml version="1.0" encoding="utf-8"?>
<sst xmlns="http://schemas.openxmlformats.org/spreadsheetml/2006/main" count="160" uniqueCount="90">
  <si>
    <t>Macro and Debt Indicators</t>
  </si>
  <si>
    <t>Units</t>
  </si>
  <si>
    <t>Jun-23</t>
  </si>
  <si>
    <t>Jun-24</t>
  </si>
  <si>
    <t>GDP (at Market Prices) ^a</t>
  </si>
  <si>
    <t>Kshs. Billion</t>
  </si>
  <si>
    <t>Growth of GDP (at Constant Prices) ^b</t>
  </si>
  <si>
    <t>Percent</t>
  </si>
  <si>
    <t>Public and Publicly Guaranteed Debt Stock</t>
  </si>
  <si>
    <t xml:space="preserve">          Eurobond Stock </t>
  </si>
  <si>
    <t>USD Billion</t>
  </si>
  <si>
    <t>Nominal Debt to GDP</t>
  </si>
  <si>
    <t>Total Debt Service to Ordinary Revenue</t>
  </si>
  <si>
    <t>Debt Sustainabilty Analysis Indicators</t>
  </si>
  <si>
    <t>Threshold</t>
  </si>
  <si>
    <t>Reserves</t>
  </si>
  <si>
    <t>Forex</t>
  </si>
  <si>
    <t>Kshs./USD</t>
  </si>
  <si>
    <t>Yields</t>
  </si>
  <si>
    <t>Interest Rate</t>
  </si>
  <si>
    <t>Nominal Debt Growth Rate</t>
  </si>
  <si>
    <t xml:space="preserve">          Treasury bonds</t>
  </si>
  <si>
    <t xml:space="preserve">          Treasury bills</t>
  </si>
  <si>
    <t xml:space="preserve">          Others</t>
  </si>
  <si>
    <t xml:space="preserve">   o/w Total Interest Payment to Ordinary Revenue</t>
  </si>
  <si>
    <t>Total Debt Service (3+4)</t>
  </si>
  <si>
    <t>o/w Total Domestic Debt Service (Principal + Interest)</t>
  </si>
  <si>
    <t xml:space="preserve">       Total External Debt Service (Principal + Interest)</t>
  </si>
  <si>
    <t>Total Debt Service + Treasury Bills Stock</t>
  </si>
  <si>
    <t>Total Principal Payment (Domestic &amp; External)</t>
  </si>
  <si>
    <t>Total Interest Payment/Budget  (Domestic &amp; External)</t>
  </si>
  <si>
    <t>Jun-25</t>
  </si>
  <si>
    <t>17,434.53^c</t>
  </si>
  <si>
    <t>^c GDP from 2025 BPS</t>
  </si>
  <si>
    <t>* Provisional Data</t>
  </si>
  <si>
    <t>^a &amp; ^b Source is various Economic Survey (2002-2025) (Calendar Years)</t>
  </si>
  <si>
    <t>4.68*</t>
  </si>
  <si>
    <t>2,754.71*</t>
  </si>
  <si>
    <t>** Source: National Treasury</t>
  </si>
  <si>
    <t>*** Source: Central Bank of Kenya</t>
  </si>
  <si>
    <t xml:space="preserve">      Domestic Debt***</t>
  </si>
  <si>
    <t>o/w External Debt**</t>
  </si>
  <si>
    <t>o/w Domestic Interest***</t>
  </si>
  <si>
    <t>o/w Domestic Treasury Bond Redemption***</t>
  </si>
  <si>
    <t>CBK Official Reserves***</t>
  </si>
  <si>
    <t>Commercial Bank Reserves***</t>
  </si>
  <si>
    <t>Gross Reserves***</t>
  </si>
  <si>
    <t>Exchange Rate***</t>
  </si>
  <si>
    <t>Inter Bank Rate (Kenya)***</t>
  </si>
  <si>
    <t>Central Bank Rate (CBR)***</t>
  </si>
  <si>
    <t xml:space="preserve">364 Day Treasury bill Rate*** </t>
  </si>
  <si>
    <t xml:space="preserve">182 Day Treasury bill Rate*** </t>
  </si>
  <si>
    <t xml:space="preserve">91 Day Treasury bill Rate*** </t>
  </si>
  <si>
    <t>10 Year Domestic Treasury Bond Yield (KES)***</t>
  </si>
  <si>
    <t xml:space="preserve">       External Principal Payment**</t>
  </si>
  <si>
    <t xml:space="preserve">       External Interest**</t>
  </si>
  <si>
    <t>Fiscal Deficit to GDP**</t>
  </si>
  <si>
    <t>Dec-24</t>
  </si>
  <si>
    <t>Dec-23</t>
  </si>
  <si>
    <t>Ordinary Reveunue**</t>
  </si>
  <si>
    <t>Banks lending to Government*****</t>
  </si>
  <si>
    <t>***** Source: NDF by Central Bank</t>
  </si>
  <si>
    <t>****** Source: Bank Supervision and Banking Sector &amp; Monthly Economic Indicators Reports by Central Bank</t>
  </si>
  <si>
    <t>Gross Loans and Advances******</t>
  </si>
  <si>
    <t>Banks lending to Government as a % of Gross Loans and Advances******</t>
  </si>
  <si>
    <t>Net Assets******</t>
  </si>
  <si>
    <t>Bank lending to Government as a % of Net Assets******</t>
  </si>
  <si>
    <t>Gross Non performing loans******</t>
  </si>
  <si>
    <t>Gross Non performing loans as a % of Total loans******</t>
  </si>
  <si>
    <t>****Source: IMF DSA Reports</t>
  </si>
  <si>
    <t>PV of Total Public Debt/GDP****</t>
  </si>
  <si>
    <t>PV of PPG External Debt to GDP****</t>
  </si>
  <si>
    <t>PV of PPG External Debt to Exports****</t>
  </si>
  <si>
    <t>External Debt service to Exports****</t>
  </si>
  <si>
    <t>External Debt service to Revenue****</t>
  </si>
  <si>
    <t>10 Year US Treasury Bond Yield*******</t>
  </si>
  <si>
    <t>3 Months SOFR*******</t>
  </si>
  <si>
    <t>*******Source: Citivelocity</t>
  </si>
  <si>
    <t>7.8^d</t>
  </si>
  <si>
    <t>Credit Market</t>
  </si>
  <si>
    <t>Nov-25</t>
  </si>
  <si>
    <t>18,230.67^c</t>
  </si>
  <si>
    <t>128.9632^d</t>
  </si>
  <si>
    <t>9.0168^d</t>
  </si>
  <si>
    <t>7.7794^d</t>
  </si>
  <si>
    <t xml:space="preserve"> 9.2352^d</t>
  </si>
  <si>
    <t>^d As of 15th December 2025 data</t>
  </si>
  <si>
    <t>4.166^d</t>
  </si>
  <si>
    <t>3.70627^d</t>
  </si>
  <si>
    <t>Kenya Debt and Debt Sustainability Indicators (15th December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</si>
</sst>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1" formatCode="_-* #,##0_-;\-* #,##0_-;_-* &quot;-&quot;_-;_-@_-"/>
    <numFmt numFmtId="44" formatCode="_-&quot;Ksh&quot;* #,##0.00_-;\-&quot;Ksh&quot;* #,##0.00_-;_-&quot;Ksh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 &quot;#,##0;[Red]\-&quot; &quot;#,##0"/>
    <numFmt numFmtId="166" formatCode="0.00_)"/>
    <numFmt numFmtId="167" formatCode="[$-F800]dddd\,\ mmmm\ dd\,\ yyyy"/>
    <numFmt numFmtId="168" formatCode="0.0"/>
    <numFmt numFmtId="169" formatCode="0.0%"/>
    <numFmt numFmtId="170" formatCode="_(&quot;$&quot;* #,##0.00_);_(&quot;$&quot;* \(#,##0.00\);_(&quot;$&quot;* &quot;-&quot;??_);_(@_)"/>
    <numFmt numFmtId="171" formatCode="_(* #,##0_);_(* \(#,##0\);_(* &quot;-&quot;??_);_(@_)"/>
    <numFmt numFmtId="172" formatCode="&quot;$&quot;#,##0_);\(&quot;$&quot;#,##0\)"/>
    <numFmt numFmtId="173" formatCode="_(&quot;$&quot;* #,##0_);_(&quot;$&quot;* \(#,##0\);_(&quot;$&quot;* &quot;-&quot;_);_(@_)"/>
    <numFmt numFmtId="174" formatCode="#,##0.0"/>
    <numFmt numFmtId="175" formatCode="_-[$€-2]* #,##0.00_-;\-[$€-2]* #,##0.00_-;_-[$€-2]* &quot;-&quot;??_-"/>
    <numFmt numFmtId="176" formatCode="&quot;   &quot;@"/>
    <numFmt numFmtId="177" formatCode="&quot;      &quot;@"/>
    <numFmt numFmtId="178" formatCode="&quot;         &quot;@"/>
    <numFmt numFmtId="179" formatCode="&quot;            &quot;@"/>
    <numFmt numFmtId="180" formatCode="&quot;               &quot;@"/>
    <numFmt numFmtId="181" formatCode="[Black][&gt;0.05]#,##0.0;[Black][&lt;-0.05]\-#,##0.0;;"/>
    <numFmt numFmtId="182" formatCode="[Black][&gt;0.5]#,##0;[Black][&lt;-0.5]\-#,##0;;"/>
    <numFmt numFmtId="183" formatCode="dd\-mmm\-yy_)"/>
    <numFmt numFmtId="184" formatCode="\M\o\n\t\h\ \D.\y\y\y\y"/>
    <numFmt numFmtId="185" formatCode="General_)"/>
    <numFmt numFmtId="186" formatCode="#,##0.000000"/>
    <numFmt numFmtId="187" formatCode="[Black]#,##0.0;[Black]\-#,##0.0;;"/>
    <numFmt numFmtId="188" formatCode="[&gt;=0.05]#,##0.0;[&lt;=-0.05]\-#,##0.0;?0.0"/>
    <numFmt numFmtId="189" formatCode="0_)"/>
    <numFmt numFmtId="190" formatCode="#.##000"/>
    <numFmt numFmtId="191" formatCode="%#,#00"/>
    <numFmt numFmtId="192" formatCode="#,#00"/>
    <numFmt numFmtId="193" formatCode="#.##0,"/>
    <numFmt numFmtId="194" formatCode="\$#,"/>
    <numFmt numFmtId="195" formatCode="&quot;Cr$&quot;#,##0_);[Red]\(&quot;Cr$&quot;#,##0\)"/>
    <numFmt numFmtId="196" formatCode="&quot;Cr$&quot;#,##0.00_);[Red]\(&quot;Cr$&quot;#,##0.00\)"/>
    <numFmt numFmtId="197" formatCode="\$#,##0.00\ ;\(\$#,##0.00\)"/>
    <numFmt numFmtId="198" formatCode="&quot;$&quot;#,#00"/>
    <numFmt numFmtId="199" formatCode="&quot;$&quot;#,"/>
    <numFmt numFmtId="200" formatCode="#,##0.0____"/>
    <numFmt numFmtId="201" formatCode="#,##0;[Red]\(#,##0\)"/>
    <numFmt numFmtId="202" formatCode="General\ \ \ \ \ \ "/>
    <numFmt numFmtId="203" formatCode="0.0\ \ \ \ \ \ \ \ "/>
    <numFmt numFmtId="204" formatCode="mmmm\ yyyy"/>
    <numFmt numFmtId="205" formatCode="_-&quot;£&quot;* #,##0.00_-;\-&quot;£&quot;* #,##0.00_-;_-&quot;£&quot;* &quot;-&quot;??_-;_-@_-"/>
    <numFmt numFmtId="206" formatCode="_-* #,##0.00_-;\-* #,##0.00_-;_-* \-??_-;_-@_-"/>
    <numFmt numFmtId="207" formatCode="_-* #,##0.0_-;\-* #,##0.0_-;_-* &quot;-&quot;??_-;_-@_-"/>
  </numFmts>
  <fonts count="14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F0"/>
      <name val="Times New Roman"/>
      <family val="1"/>
    </font>
    <font>
      <sz val="11"/>
      <color rgb="FF7030A0"/>
      <name val="Times New Roman"/>
      <family val="1"/>
    </font>
    <font>
      <sz val="11"/>
      <color rgb="FF92D05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Estrangelo Edessa"/>
      <charset val="134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sz val="12"/>
      <name val="Arial"/>
      <family val="2"/>
    </font>
    <font>
      <sz val="12"/>
      <name val="Helv"/>
      <charset val="13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8"/>
      <color theme="3"/>
      <name val="Calibri Light"/>
      <family val="1"/>
      <scheme val="major"/>
    </font>
    <font>
      <sz val="11"/>
      <color rgb="FF9C650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Helv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color indexed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6"/>
      <name val="Helv"/>
    </font>
    <font>
      <b/>
      <i/>
      <sz val="10"/>
      <name val="Times New Roman"/>
      <family val="1"/>
    </font>
    <font>
      <i/>
      <sz val="1"/>
      <color indexed="8"/>
      <name val="Courier"/>
      <family val="3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Verdana"/>
      <family val="2"/>
    </font>
    <font>
      <sz val="9"/>
      <name val="Tms Rmn"/>
    </font>
    <font>
      <sz val="10"/>
      <name val="MS Sans Serif"/>
      <family val="2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1"/>
      <color indexed="8"/>
      <name val="Times New Roman"/>
      <family val="1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sz val="10"/>
      <color indexed="18"/>
      <name val="Times New Roman"/>
      <family val="1"/>
    </font>
    <font>
      <u/>
      <sz val="10"/>
      <name val="Times New Roman"/>
      <family val="1"/>
    </font>
    <font>
      <sz val="10"/>
      <color indexed="19"/>
      <name val="Times New Roman"/>
      <family val="1"/>
    </font>
    <font>
      <sz val="12"/>
      <name val="Tms Rmn"/>
    </font>
    <font>
      <b/>
      <sz val="10"/>
      <color indexed="9"/>
      <name val="Times New Roman"/>
      <family val="1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Cambria"/>
      <family val="2"/>
    </font>
    <font>
      <sz val="10"/>
      <name val="Tahoma"/>
      <family val="2"/>
    </font>
    <font>
      <sz val="10"/>
      <name val="CG Times"/>
      <family val="1"/>
    </font>
    <font>
      <sz val="11"/>
      <name val="Times New Roman"/>
      <family val="1"/>
    </font>
    <font>
      <b/>
      <sz val="14"/>
      <name val="Helv"/>
    </font>
    <font>
      <sz val="24"/>
      <color indexed="13"/>
      <name val="Helv"/>
    </font>
    <font>
      <sz val="10"/>
      <name val="Droid Sans Fallback"/>
      <family val="2"/>
    </font>
    <font>
      <sz val="11"/>
      <color indexed="8"/>
      <name val="Calibri"/>
      <family val="2"/>
      <scheme val="minor"/>
    </font>
    <font>
      <sz val="10"/>
      <name val="Arial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rgb="FF0070C0"/>
      <name val="Times New Roman"/>
      <family val="1"/>
    </font>
    <font>
      <b/>
      <sz val="18"/>
      <name val="Times New Roman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8"/>
      <color rgb="FFC00000"/>
      <name val="Times New Roman"/>
      <family val="1"/>
    </font>
    <font>
      <b/>
      <i/>
      <sz val="18"/>
      <color rgb="FF7030A0"/>
      <name val="Times New Roman"/>
      <family val="1"/>
    </font>
    <font>
      <b/>
      <i/>
      <sz val="18"/>
      <color rgb="FFC00000"/>
      <name val="Times New Roman"/>
      <family val="1"/>
    </font>
    <font>
      <b/>
      <i/>
      <sz val="18"/>
      <name val="Times New Roman"/>
      <family val="1"/>
    </font>
    <font>
      <b/>
      <sz val="20"/>
      <color rgb="FF0070C0"/>
      <name val="Times New Roman"/>
      <family val="1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sz val="20"/>
      <color rgb="FF00B0F0"/>
      <name val="Times New Roman"/>
      <family val="1"/>
    </font>
    <font>
      <sz val="18"/>
      <color rgb="FFCC3300"/>
      <name val="Times New Roman"/>
      <family val="1"/>
    </font>
  </fonts>
  <fills count="1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3593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6" fillId="3" borderId="0"/>
    <xf numFmtId="0" fontId="9" fillId="0" borderId="0"/>
    <xf numFmtId="0" fontId="9" fillId="0" borderId="0"/>
    <xf numFmtId="0" fontId="16" fillId="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" fillId="4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166" fontId="3" fillId="0" borderId="0"/>
    <xf numFmtId="43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12" applyNumberFormat="0" applyAlignment="0" applyProtection="0"/>
    <xf numFmtId="0" fontId="30" fillId="10" borderId="13" applyNumberFormat="0" applyAlignment="0" applyProtection="0"/>
    <xf numFmtId="0" fontId="31" fillId="10" borderId="12" applyNumberFormat="0" applyAlignment="0" applyProtection="0"/>
    <xf numFmtId="0" fontId="32" fillId="0" borderId="14" applyNumberFormat="0" applyFill="0" applyAlignment="0" applyProtection="0"/>
    <xf numFmtId="0" fontId="33" fillId="11" borderId="1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37" fillId="77" borderId="0" applyNumberFormat="0" applyBorder="0" applyAlignment="0" applyProtection="0"/>
    <xf numFmtId="0" fontId="37" fillId="78" borderId="0" applyNumberFormat="0" applyBorder="0" applyAlignment="0" applyProtection="0"/>
    <xf numFmtId="0" fontId="37" fillId="79" borderId="0" applyNumberFormat="0" applyBorder="0" applyAlignment="0" applyProtection="0"/>
    <xf numFmtId="0" fontId="37" fillId="79" borderId="0" applyNumberFormat="0" applyBorder="0" applyAlignment="0" applyProtection="0"/>
    <xf numFmtId="0" fontId="37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37" fillId="80" borderId="0" applyNumberFormat="0" applyBorder="0" applyAlignment="0" applyProtection="0"/>
    <xf numFmtId="0" fontId="37" fillId="81" borderId="0" applyNumberFormat="0" applyBorder="0" applyAlignment="0" applyProtection="0"/>
    <xf numFmtId="0" fontId="37" fillId="82" borderId="0" applyNumberFormat="0" applyBorder="0" applyAlignment="0" applyProtection="0"/>
    <xf numFmtId="0" fontId="37" fillId="82" borderId="0" applyNumberFormat="0" applyBorder="0" applyAlignment="0" applyProtection="0"/>
    <xf numFmtId="0" fontId="37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37" fillId="83" borderId="0" applyNumberFormat="0" applyBorder="0" applyAlignment="0" applyProtection="0"/>
    <xf numFmtId="0" fontId="37" fillId="84" borderId="0" applyNumberFormat="0" applyBorder="0" applyAlignment="0" applyProtection="0"/>
    <xf numFmtId="0" fontId="37" fillId="85" borderId="0" applyNumberFormat="0" applyBorder="0" applyAlignment="0" applyProtection="0"/>
    <xf numFmtId="0" fontId="37" fillId="85" borderId="0" applyNumberFormat="0" applyBorder="0" applyAlignment="0" applyProtection="0"/>
    <xf numFmtId="0" fontId="37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37" fillId="86" borderId="0" applyNumberFormat="0" applyBorder="0" applyAlignment="0" applyProtection="0"/>
    <xf numFmtId="0" fontId="37" fillId="87" borderId="0" applyNumberFormat="0" applyBorder="0" applyAlignment="0" applyProtection="0"/>
    <xf numFmtId="0" fontId="37" fillId="88" borderId="0" applyNumberFormat="0" applyBorder="0" applyAlignment="0" applyProtection="0"/>
    <xf numFmtId="0" fontId="37" fillId="88" borderId="0" applyNumberFormat="0" applyBorder="0" applyAlignment="0" applyProtection="0"/>
    <xf numFmtId="0" fontId="37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37" fillId="89" borderId="0" applyNumberFormat="0" applyBorder="0" applyAlignment="0" applyProtection="0"/>
    <xf numFmtId="0" fontId="37" fillId="90" borderId="0" applyNumberFormat="0" applyBorder="0" applyAlignment="0" applyProtection="0"/>
    <xf numFmtId="0" fontId="37" fillId="91" borderId="0" applyNumberFormat="0" applyBorder="0" applyAlignment="0" applyProtection="0"/>
    <xf numFmtId="0" fontId="37" fillId="91" borderId="0" applyNumberFormat="0" applyBorder="0" applyAlignment="0" applyProtection="0"/>
    <xf numFmtId="0" fontId="37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43" fontId="9" fillId="0" borderId="0" applyFont="0" applyFill="0" applyBorder="0" applyAlignment="0" applyProtection="0">
      <alignment wrapText="1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21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38" fillId="0" borderId="0"/>
    <xf numFmtId="0" fontId="38" fillId="0" borderId="0"/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>
      <alignment wrapText="1"/>
    </xf>
    <xf numFmtId="0" fontId="2" fillId="0" borderId="0"/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3" fillId="0" borderId="0">
      <alignment wrapText="1"/>
    </xf>
    <xf numFmtId="43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3" fillId="0" borderId="0">
      <alignment wrapText="1"/>
    </xf>
    <xf numFmtId="43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2" fillId="0" borderId="0"/>
    <xf numFmtId="0" fontId="2" fillId="12" borderId="4" applyNumberFormat="0" applyFont="0" applyAlignment="0" applyProtection="0"/>
    <xf numFmtId="0" fontId="2" fillId="0" borderId="0"/>
    <xf numFmtId="0" fontId="2" fillId="12" borderId="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2" fillId="0" borderId="0"/>
    <xf numFmtId="0" fontId="9" fillId="0" borderId="0"/>
    <xf numFmtId="0" fontId="16" fillId="3" borderId="0"/>
    <xf numFmtId="0" fontId="16" fillId="3" borderId="0"/>
    <xf numFmtId="0" fontId="2" fillId="0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66" fontId="4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" fillId="92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12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12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76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0" fontId="10" fillId="93" borderId="0" applyNumberFormat="0" applyBorder="0" applyAlignment="0" applyProtection="0"/>
    <xf numFmtId="0" fontId="10" fillId="93" borderId="0" applyNumberFormat="0" applyBorder="0" applyAlignment="0" applyProtection="0"/>
    <xf numFmtId="0" fontId="10" fillId="94" borderId="0" applyNumberFormat="0" applyBorder="0" applyAlignment="0" applyProtection="0"/>
    <xf numFmtId="0" fontId="10" fillId="94" borderId="0" applyNumberFormat="0" applyBorder="0" applyAlignment="0" applyProtection="0"/>
    <xf numFmtId="0" fontId="10" fillId="95" borderId="0" applyNumberFormat="0" applyBorder="0" applyAlignment="0" applyProtection="0"/>
    <xf numFmtId="0" fontId="10" fillId="95" borderId="0" applyNumberFormat="0" applyBorder="0" applyAlignment="0" applyProtection="0"/>
    <xf numFmtId="0" fontId="10" fillId="96" borderId="0" applyNumberFormat="0" applyBorder="0" applyAlignment="0" applyProtection="0"/>
    <xf numFmtId="0" fontId="10" fillId="96" borderId="0" applyNumberFormat="0" applyBorder="0" applyAlignment="0" applyProtection="0"/>
    <xf numFmtId="0" fontId="10" fillId="97" borderId="0" applyNumberFormat="0" applyBorder="0" applyAlignment="0" applyProtection="0"/>
    <xf numFmtId="0" fontId="10" fillId="97" borderId="0" applyNumberFormat="0" applyBorder="0" applyAlignment="0" applyProtection="0"/>
    <xf numFmtId="0" fontId="10" fillId="98" borderId="0" applyNumberFormat="0" applyBorder="0" applyAlignment="0" applyProtection="0"/>
    <xf numFmtId="0" fontId="10" fillId="98" borderId="0" applyNumberFormat="0" applyBorder="0" applyAlignment="0" applyProtection="0"/>
    <xf numFmtId="178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10" fillId="99" borderId="0" applyNumberFormat="0" applyBorder="0" applyAlignment="0" applyProtection="0"/>
    <xf numFmtId="0" fontId="10" fillId="99" borderId="0" applyNumberFormat="0" applyBorder="0" applyAlignment="0" applyProtection="0"/>
    <xf numFmtId="0" fontId="10" fillId="100" borderId="0" applyNumberFormat="0" applyBorder="0" applyAlignment="0" applyProtection="0"/>
    <xf numFmtId="0" fontId="10" fillId="100" borderId="0" applyNumberFormat="0" applyBorder="0" applyAlignment="0" applyProtection="0"/>
    <xf numFmtId="0" fontId="10" fillId="101" borderId="0" applyNumberFormat="0" applyBorder="0" applyAlignment="0" applyProtection="0"/>
    <xf numFmtId="0" fontId="10" fillId="101" borderId="0" applyNumberFormat="0" applyBorder="0" applyAlignment="0" applyProtection="0"/>
    <xf numFmtId="0" fontId="10" fillId="96" borderId="0" applyNumberFormat="0" applyBorder="0" applyAlignment="0" applyProtection="0"/>
    <xf numFmtId="0" fontId="10" fillId="96" borderId="0" applyNumberFormat="0" applyBorder="0" applyAlignment="0" applyProtection="0"/>
    <xf numFmtId="0" fontId="10" fillId="99" borderId="0" applyNumberFormat="0" applyBorder="0" applyAlignment="0" applyProtection="0"/>
    <xf numFmtId="0" fontId="10" fillId="99" borderId="0" applyNumberFormat="0" applyBorder="0" applyAlignment="0" applyProtection="0"/>
    <xf numFmtId="0" fontId="10" fillId="102" borderId="0" applyNumberFormat="0" applyBorder="0" applyAlignment="0" applyProtection="0"/>
    <xf numFmtId="0" fontId="10" fillId="102" borderId="0" applyNumberFormat="0" applyBorder="0" applyAlignment="0" applyProtection="0"/>
    <xf numFmtId="180" fontId="42" fillId="0" borderId="0" applyFont="0" applyFill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59" fillId="94" borderId="0" applyNumberFormat="0" applyBorder="0" applyAlignment="0" applyProtection="0"/>
    <xf numFmtId="0" fontId="60" fillId="111" borderId="23" applyNumberFormat="0" applyAlignment="0" applyProtection="0"/>
    <xf numFmtId="0" fontId="61" fillId="112" borderId="24" applyNumberFormat="0" applyAlignment="0" applyProtection="0"/>
    <xf numFmtId="1" fontId="50" fillId="4" borderId="18">
      <alignment horizontal="right" vertical="center"/>
    </xf>
    <xf numFmtId="0" fontId="51" fillId="4" borderId="18">
      <alignment horizontal="right" vertical="center"/>
    </xf>
    <xf numFmtId="0" fontId="9" fillId="4" borderId="25"/>
    <xf numFmtId="0" fontId="50" fillId="38" borderId="18">
      <alignment horizontal="center" vertical="center"/>
    </xf>
    <xf numFmtId="1" fontId="50" fillId="4" borderId="18">
      <alignment horizontal="right" vertical="center"/>
    </xf>
    <xf numFmtId="0" fontId="9" fillId="4" borderId="0"/>
    <xf numFmtId="0" fontId="52" fillId="4" borderId="18">
      <alignment horizontal="left" vertical="center"/>
    </xf>
    <xf numFmtId="0" fontId="52" fillId="4" borderId="18"/>
    <xf numFmtId="0" fontId="51" fillId="4" borderId="18">
      <alignment horizontal="right" vertical="center"/>
    </xf>
    <xf numFmtId="0" fontId="53" fillId="113" borderId="18">
      <alignment horizontal="left" vertical="center"/>
    </xf>
    <xf numFmtId="0" fontId="53" fillId="113" borderId="18">
      <alignment horizontal="left" vertical="center"/>
    </xf>
    <xf numFmtId="0" fontId="54" fillId="4" borderId="18">
      <alignment horizontal="left" vertical="center"/>
    </xf>
    <xf numFmtId="0" fontId="47" fillId="4" borderId="25"/>
    <xf numFmtId="0" fontId="50" fillId="114" borderId="18">
      <alignment horizontal="left" vertical="center"/>
    </xf>
    <xf numFmtId="0" fontId="55" fillId="0" borderId="0" applyProtection="0"/>
    <xf numFmtId="175" fontId="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2" fontId="55" fillId="0" borderId="0" applyProtection="0"/>
    <xf numFmtId="0" fontId="63" fillId="95" borderId="0" applyNumberFormat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6" fillId="0" borderId="0" applyNumberFormat="0" applyFill="0" applyBorder="0" applyAlignment="0" applyProtection="0"/>
    <xf numFmtId="0" fontId="55" fillId="0" borderId="0" applyNumberFormat="0" applyFont="0" applyFill="0" applyBorder="0" applyAlignment="0" applyProtection="0"/>
    <xf numFmtId="0" fontId="56" fillId="0" borderId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74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69" fillId="98" borderId="23" applyNumberFormat="0" applyAlignment="0" applyProtection="0"/>
    <xf numFmtId="0" fontId="70" fillId="0" borderId="29" applyNumberFormat="0" applyFill="0" applyAlignment="0" applyProtection="0"/>
    <xf numFmtId="0" fontId="71" fillId="115" borderId="0" applyNumberFormat="0" applyBorder="0" applyAlignment="0" applyProtection="0"/>
    <xf numFmtId="0" fontId="5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116" borderId="30" applyNumberFormat="0" applyFont="0" applyAlignment="0" applyProtection="0"/>
    <xf numFmtId="0" fontId="72" fillId="111" borderId="31" applyNumberFormat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55" fillId="0" borderId="22" applyProtection="0"/>
    <xf numFmtId="0" fontId="74" fillId="0" borderId="0" applyNumberFormat="0" applyFill="0" applyBorder="0" applyAlignment="0" applyProtection="0"/>
    <xf numFmtId="0" fontId="40" fillId="0" borderId="0"/>
    <xf numFmtId="0" fontId="78" fillId="0" borderId="0">
      <protection locked="0"/>
    </xf>
    <xf numFmtId="0" fontId="78" fillId="0" borderId="0">
      <protection locked="0"/>
    </xf>
    <xf numFmtId="184" fontId="77" fillId="0" borderId="0">
      <protection locked="0"/>
    </xf>
    <xf numFmtId="0" fontId="77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166" fontId="7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55" fillId="0" borderId="0" applyProtection="0"/>
    <xf numFmtId="175" fontId="75" fillId="0" borderId="0" applyFont="0" applyFill="0" applyBorder="0" applyAlignment="0" applyProtection="0"/>
    <xf numFmtId="2" fontId="55" fillId="0" borderId="0" applyProtection="0"/>
    <xf numFmtId="0" fontId="55" fillId="0" borderId="0" applyNumberFormat="0" applyFont="0" applyFill="0" applyBorder="0" applyAlignment="0" applyProtection="0"/>
    <xf numFmtId="0" fontId="56" fillId="0" borderId="0" applyProtection="0"/>
    <xf numFmtId="0" fontId="57" fillId="0" borderId="0"/>
    <xf numFmtId="9" fontId="40" fillId="0" borderId="0" applyFont="0" applyFill="0" applyBorder="0" applyAlignment="0" applyProtection="0"/>
    <xf numFmtId="0" fontId="55" fillId="0" borderId="22" applyProtection="0"/>
    <xf numFmtId="0" fontId="10" fillId="93" borderId="0" applyNumberFormat="0" applyBorder="0" applyAlignment="0" applyProtection="0"/>
    <xf numFmtId="0" fontId="10" fillId="94" borderId="0" applyNumberFormat="0" applyBorder="0" applyAlignment="0" applyProtection="0"/>
    <xf numFmtId="0" fontId="10" fillId="95" borderId="0" applyNumberFormat="0" applyBorder="0" applyAlignment="0" applyProtection="0"/>
    <xf numFmtId="0" fontId="10" fillId="96" borderId="0" applyNumberFormat="0" applyBorder="0" applyAlignment="0" applyProtection="0"/>
    <xf numFmtId="0" fontId="10" fillId="97" borderId="0" applyNumberFormat="0" applyBorder="0" applyAlignment="0" applyProtection="0"/>
    <xf numFmtId="0" fontId="10" fillId="98" borderId="0" applyNumberFormat="0" applyBorder="0" applyAlignment="0" applyProtection="0"/>
    <xf numFmtId="0" fontId="10" fillId="99" borderId="0" applyNumberFormat="0" applyBorder="0" applyAlignment="0" applyProtection="0"/>
    <xf numFmtId="0" fontId="10" fillId="100" borderId="0" applyNumberFormat="0" applyBorder="0" applyAlignment="0" applyProtection="0"/>
    <xf numFmtId="0" fontId="10" fillId="101" borderId="0" applyNumberFormat="0" applyBorder="0" applyAlignment="0" applyProtection="0"/>
    <xf numFmtId="0" fontId="10" fillId="96" borderId="0" applyNumberFormat="0" applyBorder="0" applyAlignment="0" applyProtection="0"/>
    <xf numFmtId="0" fontId="10" fillId="99" borderId="0" applyNumberFormat="0" applyBorder="0" applyAlignment="0" applyProtection="0"/>
    <xf numFmtId="0" fontId="10" fillId="102" borderId="0" applyNumberFormat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59" fillId="94" borderId="0" applyNumberFormat="0" applyBorder="0" applyAlignment="0" applyProtection="0"/>
    <xf numFmtId="0" fontId="63" fillId="95" borderId="0" applyNumberFormat="0" applyBorder="0" applyAlignment="0" applyProtection="0"/>
    <xf numFmtId="0" fontId="60" fillId="111" borderId="23" applyNumberFormat="0" applyAlignment="0" applyProtection="0"/>
    <xf numFmtId="0" fontId="60" fillId="111" borderId="23" applyNumberFormat="0" applyAlignment="0" applyProtection="0"/>
    <xf numFmtId="0" fontId="61" fillId="112" borderId="24" applyNumberFormat="0" applyAlignment="0" applyProtection="0"/>
    <xf numFmtId="0" fontId="70" fillId="0" borderId="29" applyNumberFormat="0" applyFill="0" applyAlignment="0" applyProtection="0"/>
    <xf numFmtId="0" fontId="61" fillId="112" borderId="24" applyNumberFormat="0" applyAlignment="0" applyProtection="0"/>
    <xf numFmtId="0" fontId="66" fillId="0" borderId="0" applyNumberFormat="0" applyFill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69" fillId="98" borderId="23" applyNumberFormat="0" applyAlignment="0" applyProtection="0"/>
    <xf numFmtId="0" fontId="62" fillId="0" borderId="0" applyNumberFormat="0" applyFill="0" applyBorder="0" applyAlignment="0" applyProtection="0"/>
    <xf numFmtId="0" fontId="63" fillId="95" borderId="0" applyNumberFormat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6" fillId="0" borderId="0" applyNumberFormat="0" applyFill="0" applyBorder="0" applyAlignment="0" applyProtection="0"/>
    <xf numFmtId="0" fontId="59" fillId="94" borderId="0" applyNumberFormat="0" applyBorder="0" applyAlignment="0" applyProtection="0"/>
    <xf numFmtId="0" fontId="69" fillId="98" borderId="23" applyNumberFormat="0" applyAlignment="0" applyProtection="0"/>
    <xf numFmtId="0" fontId="70" fillId="0" borderId="29" applyNumberFormat="0" applyFill="0" applyAlignment="0" applyProtection="0"/>
    <xf numFmtId="171" fontId="40" fillId="0" borderId="0" applyFont="0" applyFill="0" applyBorder="0" applyAlignment="0" applyProtection="0"/>
    <xf numFmtId="0" fontId="71" fillId="115" borderId="0" applyNumberFormat="0" applyBorder="0" applyAlignment="0" applyProtection="0"/>
    <xf numFmtId="0" fontId="2" fillId="0" borderId="0"/>
    <xf numFmtId="0" fontId="9" fillId="0" borderId="0"/>
    <xf numFmtId="0" fontId="40" fillId="116" borderId="30" applyNumberFormat="0" applyFont="0" applyAlignment="0" applyProtection="0"/>
    <xf numFmtId="0" fontId="40" fillId="116" borderId="30" applyNumberFormat="0" applyFont="0" applyAlignment="0" applyProtection="0"/>
    <xf numFmtId="0" fontId="72" fillId="111" borderId="31" applyNumberFormat="0" applyAlignment="0" applyProtection="0"/>
    <xf numFmtId="0" fontId="72" fillId="111" borderId="31" applyNumberFormat="0" applyAlignment="0" applyProtection="0"/>
    <xf numFmtId="0" fontId="7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74" fillId="0" borderId="0" applyNumberFormat="0" applyFill="0" applyBorder="0" applyAlignment="0" applyProtection="0"/>
    <xf numFmtId="0" fontId="40" fillId="0" borderId="0"/>
    <xf numFmtId="184" fontId="77" fillId="0" borderId="0">
      <protection locked="0"/>
    </xf>
    <xf numFmtId="0" fontId="77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40" fillId="0" borderId="0"/>
    <xf numFmtId="0" fontId="2" fillId="0" borderId="0"/>
    <xf numFmtId="166" fontId="7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8" fillId="0" borderId="0">
      <protection locked="0"/>
    </xf>
    <xf numFmtId="0" fontId="78" fillId="0" borderId="0">
      <protection locked="0"/>
    </xf>
    <xf numFmtId="0" fontId="40" fillId="0" borderId="0"/>
    <xf numFmtId="0" fontId="78" fillId="0" borderId="0">
      <protection locked="0"/>
    </xf>
    <xf numFmtId="0" fontId="78" fillId="0" borderId="0">
      <protection locked="0"/>
    </xf>
    <xf numFmtId="0" fontId="2" fillId="0" borderId="0"/>
    <xf numFmtId="0" fontId="2" fillId="0" borderId="0"/>
    <xf numFmtId="0" fontId="40" fillId="0" borderId="0"/>
    <xf numFmtId="0" fontId="57" fillId="0" borderId="0"/>
    <xf numFmtId="0" fontId="56" fillId="0" borderId="0" applyProtection="0"/>
    <xf numFmtId="0" fontId="2" fillId="0" borderId="0"/>
    <xf numFmtId="2" fontId="55" fillId="0" borderId="0" applyProtection="0"/>
    <xf numFmtId="0" fontId="2" fillId="0" borderId="0"/>
    <xf numFmtId="0" fontId="2" fillId="0" borderId="0"/>
    <xf numFmtId="0" fontId="55" fillId="0" borderId="0" applyProtection="0"/>
    <xf numFmtId="0" fontId="55" fillId="0" borderId="0" applyNumberFormat="0" applyFont="0" applyFill="0" applyBorder="0" applyAlignment="0" applyProtection="0"/>
    <xf numFmtId="0" fontId="2" fillId="0" borderId="0"/>
    <xf numFmtId="0" fontId="76" fillId="117" borderId="0" applyNumberFormat="0" applyBorder="0" applyAlignment="0" applyProtection="0"/>
    <xf numFmtId="2" fontId="77" fillId="0" borderId="0">
      <protection locked="0"/>
    </xf>
    <xf numFmtId="2" fontId="81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82" fillId="99" borderId="32" applyNumberFormat="0" applyAlignment="0" applyProtection="0"/>
    <xf numFmtId="0" fontId="83" fillId="0" borderId="0" applyNumberFormat="0" applyFill="0" applyBorder="0" applyAlignment="0" applyProtection="0"/>
    <xf numFmtId="201" fontId="9" fillId="0" borderId="0"/>
    <xf numFmtId="0" fontId="52" fillId="4" borderId="33">
      <alignment vertical="center"/>
    </xf>
    <xf numFmtId="0" fontId="84" fillId="4" borderId="34">
      <alignment vertical="center"/>
    </xf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" fontId="77" fillId="0" borderId="0">
      <protection locked="0"/>
    </xf>
    <xf numFmtId="168" fontId="85" fillId="0" borderId="0"/>
    <xf numFmtId="0" fontId="41" fillId="118" borderId="0" applyNumberFormat="0" applyBorder="0" applyAlignment="0" applyProtection="0"/>
    <xf numFmtId="0" fontId="41" fillId="119" borderId="0" applyNumberFormat="0" applyBorder="0" applyAlignment="0" applyProtection="0"/>
    <xf numFmtId="0" fontId="41" fillId="119" borderId="0" applyNumberFormat="0" applyBorder="0" applyAlignment="0" applyProtection="0"/>
    <xf numFmtId="185" fontId="49" fillId="0" borderId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86" fillId="0" borderId="0"/>
    <xf numFmtId="0" fontId="77" fillId="0" borderId="0">
      <protection locked="0"/>
    </xf>
    <xf numFmtId="192" fontId="77" fillId="0" borderId="0">
      <protection locked="0"/>
    </xf>
    <xf numFmtId="192" fontId="77" fillId="0" borderId="0">
      <protection locked="0"/>
    </xf>
    <xf numFmtId="0" fontId="87" fillId="120" borderId="0" applyNumberFormat="0" applyBorder="0" applyAlignment="0" applyProtection="0"/>
    <xf numFmtId="37" fontId="40" fillId="0" borderId="0" applyNumberFormat="0" applyFont="0" applyFill="0"/>
    <xf numFmtId="38" fontId="75" fillId="38" borderId="0" applyNumberFormat="0" applyBorder="0" applyAlignment="0" applyProtection="0"/>
    <xf numFmtId="0" fontId="8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9" fillId="0" borderId="35" applyNumberFormat="0" applyFill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2" fillId="97" borderId="36" applyNumberFormat="0" applyAlignment="0" applyProtection="0"/>
    <xf numFmtId="10" fontId="75" fillId="4" borderId="18" applyNumberFormat="0" applyBorder="0" applyAlignment="0" applyProtection="0"/>
    <xf numFmtId="15" fontId="9" fillId="0" borderId="0"/>
    <xf numFmtId="0" fontId="40" fillId="121" borderId="37" applyNumberFormat="0" applyFont="0" applyAlignment="0" applyProtection="0"/>
    <xf numFmtId="1" fontId="40" fillId="0" borderId="0" applyNumberFormat="0" applyAlignment="0">
      <alignment horizontal="center"/>
    </xf>
    <xf numFmtId="189" fontId="93" fillId="0" borderId="0" applyNumberFormat="0">
      <alignment horizontal="centerContinuous"/>
    </xf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95" fontId="86" fillId="0" borderId="0" applyFont="0" applyFill="0" applyBorder="0" applyAlignment="0" applyProtection="0"/>
    <xf numFmtId="196" fontId="86" fillId="0" borderId="0" applyFont="0" applyFill="0" applyBorder="0" applyAlignment="0" applyProtection="0"/>
    <xf numFmtId="194" fontId="77" fillId="0" borderId="0">
      <protection locked="0"/>
    </xf>
    <xf numFmtId="17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98" fontId="77" fillId="0" borderId="0">
      <protection locked="0"/>
    </xf>
    <xf numFmtId="199" fontId="77" fillId="0" borderId="0">
      <protection locked="0"/>
    </xf>
    <xf numFmtId="0" fontId="94" fillId="122" borderId="0" applyNumberFormat="0" applyBorder="0" applyAlignment="0" applyProtection="0"/>
    <xf numFmtId="0" fontId="16" fillId="0" borderId="0"/>
    <xf numFmtId="0" fontId="95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188" fontId="40" fillId="0" borderId="0" applyFill="0" applyBorder="0" applyAlignment="0" applyProtection="0">
      <alignment horizontal="right"/>
    </xf>
    <xf numFmtId="0" fontId="40" fillId="122" borderId="30" applyNumberFormat="0" applyFont="0" applyAlignment="0" applyProtection="0"/>
    <xf numFmtId="0" fontId="96" fillId="123" borderId="38" applyNumberFormat="0" applyAlignment="0" applyProtection="0"/>
    <xf numFmtId="10" fontId="9" fillId="0" borderId="0" applyFont="0" applyFill="0" applyBorder="0" applyAlignment="0" applyProtection="0"/>
    <xf numFmtId="187" fontId="57" fillId="0" borderId="0" applyFont="0" applyFill="0" applyBorder="0" applyAlignment="0" applyProtection="0"/>
    <xf numFmtId="191" fontId="77" fillId="0" borderId="0">
      <protection locked="0"/>
    </xf>
    <xf numFmtId="190" fontId="77" fillId="0" borderId="0">
      <protection locked="0"/>
    </xf>
    <xf numFmtId="183" fontId="9" fillId="0" borderId="0" applyFont="0" applyFill="0" applyBorder="0" applyAlignment="0" applyProtection="0"/>
    <xf numFmtId="191" fontId="77" fillId="0" borderId="0">
      <protection locked="0"/>
    </xf>
    <xf numFmtId="200" fontId="40" fillId="0" borderId="0" applyFill="0" applyBorder="0" applyAlignment="0">
      <alignment horizontal="centerContinuous"/>
    </xf>
    <xf numFmtId="0" fontId="42" fillId="0" borderId="0"/>
    <xf numFmtId="190" fontId="77" fillId="0" borderId="0">
      <protection locked="0"/>
    </xf>
    <xf numFmtId="193" fontId="77" fillId="0" borderId="0">
      <protection locked="0"/>
    </xf>
    <xf numFmtId="4" fontId="97" fillId="124" borderId="39" applyNumberFormat="0" applyProtection="0">
      <alignment vertical="center"/>
    </xf>
    <xf numFmtId="4" fontId="98" fillId="124" borderId="39" applyNumberFormat="0" applyProtection="0">
      <alignment vertical="center"/>
    </xf>
    <xf numFmtId="4" fontId="99" fillId="0" borderId="0" applyNumberFormat="0" applyProtection="0">
      <alignment horizontal="left" vertical="center" indent="1"/>
    </xf>
    <xf numFmtId="4" fontId="100" fillId="125" borderId="39" applyNumberFormat="0" applyProtection="0">
      <alignment horizontal="left" vertical="center" indent="1"/>
    </xf>
    <xf numFmtId="4" fontId="101" fillId="126" borderId="39" applyNumberFormat="0" applyProtection="0">
      <alignment vertical="center"/>
    </xf>
    <xf numFmtId="4" fontId="46" fillId="127" borderId="39" applyNumberFormat="0" applyProtection="0">
      <alignment vertical="center"/>
    </xf>
    <xf numFmtId="4" fontId="101" fillId="128" borderId="39" applyNumberFormat="0" applyProtection="0">
      <alignment vertical="center"/>
    </xf>
    <xf numFmtId="4" fontId="102" fillId="126" borderId="39" applyNumberFormat="0" applyProtection="0">
      <alignment vertical="center"/>
    </xf>
    <xf numFmtId="4" fontId="103" fillId="129" borderId="39" applyNumberFormat="0" applyProtection="0">
      <alignment horizontal="left" vertical="center" indent="1"/>
    </xf>
    <xf numFmtId="4" fontId="103" fillId="130" borderId="39" applyNumberFormat="0" applyProtection="0">
      <alignment horizontal="left" vertical="center" indent="1"/>
    </xf>
    <xf numFmtId="4" fontId="104" fillId="125" borderId="39" applyNumberFormat="0" applyProtection="0">
      <alignment horizontal="left" vertical="center" indent="1"/>
    </xf>
    <xf numFmtId="4" fontId="105" fillId="131" borderId="39" applyNumberFormat="0" applyProtection="0">
      <alignment vertical="center"/>
    </xf>
    <xf numFmtId="4" fontId="106" fillId="4" borderId="39" applyNumberFormat="0" applyProtection="0">
      <alignment horizontal="left" vertical="center" indent="1"/>
    </xf>
    <xf numFmtId="4" fontId="107" fillId="130" borderId="39" applyNumberFormat="0" applyProtection="0">
      <alignment horizontal="left" vertical="center" indent="1"/>
    </xf>
    <xf numFmtId="4" fontId="108" fillId="125" borderId="39" applyNumberFormat="0" applyProtection="0">
      <alignment horizontal="left" vertical="center" indent="1"/>
    </xf>
    <xf numFmtId="4" fontId="109" fillId="4" borderId="39" applyNumberFormat="0" applyProtection="0">
      <alignment vertical="center"/>
    </xf>
    <xf numFmtId="4" fontId="110" fillId="4" borderId="39" applyNumberFormat="0" applyProtection="0">
      <alignment vertical="center"/>
    </xf>
    <xf numFmtId="4" fontId="103" fillId="130" borderId="39" applyNumberFormat="0" applyProtection="0">
      <alignment horizontal="left" vertical="center" indent="1"/>
    </xf>
    <xf numFmtId="4" fontId="111" fillId="4" borderId="39" applyNumberFormat="0" applyProtection="0">
      <alignment vertical="center"/>
    </xf>
    <xf numFmtId="4" fontId="112" fillId="4" borderId="39" applyNumberFormat="0" applyProtection="0">
      <alignment vertical="center"/>
    </xf>
    <xf numFmtId="4" fontId="75" fillId="0" borderId="0" applyNumberFormat="0" applyProtection="0">
      <alignment horizontal="left" vertical="center" indent="1"/>
    </xf>
    <xf numFmtId="4" fontId="113" fillId="4" borderId="39" applyNumberFormat="0" applyProtection="0">
      <alignment vertical="center"/>
    </xf>
    <xf numFmtId="4" fontId="114" fillId="4" borderId="39" applyNumberFormat="0" applyProtection="0">
      <alignment vertical="center"/>
    </xf>
    <xf numFmtId="4" fontId="103" fillId="114" borderId="39" applyNumberFormat="0" applyProtection="0">
      <alignment horizontal="left" vertical="center" indent="1"/>
    </xf>
    <xf numFmtId="4" fontId="115" fillId="131" borderId="39" applyNumberFormat="0" applyProtection="0">
      <alignment horizontal="left" indent="1"/>
    </xf>
    <xf numFmtId="4" fontId="116" fillId="4" borderId="39" applyNumberFormat="0" applyProtection="0">
      <alignment vertical="center"/>
    </xf>
    <xf numFmtId="38" fontId="86" fillId="0" borderId="3"/>
    <xf numFmtId="186" fontId="9" fillId="0" borderId="0">
      <protection locked="0"/>
    </xf>
    <xf numFmtId="38" fontId="86" fillId="0" borderId="0" applyFont="0" applyFill="0" applyBorder="0" applyAlignment="0" applyProtection="0"/>
    <xf numFmtId="40" fontId="86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9" fillId="0" borderId="0" applyNumberFormat="0"/>
    <xf numFmtId="2" fontId="78" fillId="0" borderId="0">
      <protection locked="0"/>
    </xf>
    <xf numFmtId="2" fontId="78" fillId="0" borderId="0">
      <protection locked="0"/>
    </xf>
    <xf numFmtId="190" fontId="77" fillId="0" borderId="0">
      <protection locked="0"/>
    </xf>
    <xf numFmtId="193" fontId="77" fillId="0" borderId="0">
      <protection locked="0"/>
    </xf>
    <xf numFmtId="0" fontId="86" fillId="0" borderId="0"/>
    <xf numFmtId="4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9" fillId="0" borderId="0" applyNumberFormat="0" applyFont="0" applyFill="0" applyBorder="0" applyAlignment="0" applyProtection="0">
      <alignment vertical="top"/>
    </xf>
    <xf numFmtId="0" fontId="80" fillId="0" borderId="0" applyNumberFormat="0" applyFont="0" applyFill="0" applyBorder="0" applyAlignment="0" applyProtection="0">
      <alignment vertical="top"/>
    </xf>
    <xf numFmtId="0" fontId="80" fillId="0" borderId="0" applyNumberFormat="0" applyFont="0" applyFill="0" applyBorder="0" applyAlignment="0" applyProtection="0">
      <alignment vertical="top"/>
    </xf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40" fillId="0" borderId="0"/>
    <xf numFmtId="0" fontId="118" fillId="0" borderId="0">
      <alignment horizontal="left" wrapText="1"/>
    </xf>
    <xf numFmtId="0" fontId="119" fillId="0" borderId="8" applyNumberFormat="0" applyFont="0" applyFill="0" applyBorder="0" applyAlignment="0" applyProtection="0">
      <alignment horizontal="center" wrapText="1"/>
    </xf>
    <xf numFmtId="202" fontId="42" fillId="0" borderId="0" applyNumberFormat="0" applyFont="0" applyFill="0" applyBorder="0" applyAlignment="0" applyProtection="0">
      <alignment horizontal="right"/>
    </xf>
    <xf numFmtId="0" fontId="119" fillId="0" borderId="0" applyNumberFormat="0" applyFont="0" applyFill="0" applyBorder="0" applyAlignment="0" applyProtection="0">
      <alignment horizontal="left" indent="1"/>
    </xf>
    <xf numFmtId="203" fontId="119" fillId="0" borderId="0" applyNumberFormat="0" applyFont="0" applyFill="0" applyBorder="0" applyAlignment="0" applyProtection="0"/>
    <xf numFmtId="0" fontId="40" fillId="0" borderId="8" applyNumberFormat="0" applyFont="0" applyFill="0" applyAlignment="0" applyProtection="0">
      <alignment horizontal="center"/>
    </xf>
    <xf numFmtId="0" fontId="40" fillId="0" borderId="0" applyNumberFormat="0" applyFont="0" applyFill="0" applyBorder="0" applyAlignment="0" applyProtection="0">
      <alignment horizontal="left" wrapText="1" indent="1"/>
    </xf>
    <xf numFmtId="0" fontId="119" fillId="0" borderId="0" applyNumberFormat="0" applyFont="0" applyFill="0" applyBorder="0" applyAlignment="0" applyProtection="0">
      <alignment horizontal="left" indent="1"/>
    </xf>
    <xf numFmtId="0" fontId="40" fillId="0" borderId="0" applyNumberFormat="0" applyFont="0" applyFill="0" applyBorder="0" applyAlignment="0" applyProtection="0">
      <alignment horizontal="left" wrapText="1" indent="2"/>
    </xf>
    <xf numFmtId="204" fontId="40" fillId="0" borderId="0">
      <alignment horizontal="right"/>
    </xf>
    <xf numFmtId="0" fontId="120" fillId="0" borderId="0" applyProtection="0"/>
    <xf numFmtId="197" fontId="120" fillId="0" borderId="0" applyProtection="0"/>
    <xf numFmtId="0" fontId="121" fillId="0" borderId="0" applyProtection="0"/>
    <xf numFmtId="0" fontId="122" fillId="0" borderId="0" applyProtection="0"/>
    <xf numFmtId="0" fontId="120" fillId="0" borderId="22" applyProtection="0"/>
    <xf numFmtId="10" fontId="120" fillId="0" borderId="0" applyProtection="0"/>
    <xf numFmtId="0" fontId="120" fillId="0" borderId="0"/>
    <xf numFmtId="2" fontId="120" fillId="0" borderId="0" applyProtection="0"/>
    <xf numFmtId="4" fontId="120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69" fillId="98" borderId="23" applyNumberFormat="0" applyAlignment="0" applyProtection="0"/>
    <xf numFmtId="0" fontId="69" fillId="98" borderId="23" applyNumberFormat="0" applyAlignment="0" applyProtection="0"/>
    <xf numFmtId="0" fontId="69" fillId="98" borderId="23" applyNumberFormat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40" fillId="0" borderId="0" applyFont="0" applyFill="0" applyBorder="0" applyAlignment="0" applyProtection="0"/>
    <xf numFmtId="0" fontId="18" fillId="0" borderId="0">
      <alignment vertical="top"/>
    </xf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3" fillId="0" borderId="0"/>
    <xf numFmtId="43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" fillId="0" borderId="0"/>
    <xf numFmtId="0" fontId="12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206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6" fillId="0" borderId="0" applyFont="0" applyFill="0" applyBorder="0" applyAlignment="0" applyProtection="0"/>
    <xf numFmtId="44" fontId="126" fillId="0" borderId="0" applyFont="0" applyFill="0" applyBorder="0" applyAlignment="0" applyProtection="0"/>
    <xf numFmtId="0" fontId="49" fillId="0" borderId="0"/>
    <xf numFmtId="0" fontId="49" fillId="0" borderId="40"/>
    <xf numFmtId="0" fontId="49" fillId="0" borderId="40"/>
    <xf numFmtId="0" fontId="49" fillId="0" borderId="40"/>
    <xf numFmtId="0" fontId="127" fillId="132" borderId="40"/>
    <xf numFmtId="0" fontId="127" fillId="132" borderId="40"/>
    <xf numFmtId="0" fontId="127" fillId="132" borderId="40"/>
    <xf numFmtId="0" fontId="2" fillId="0" borderId="0"/>
    <xf numFmtId="0" fontId="2" fillId="0" borderId="0"/>
    <xf numFmtId="0" fontId="126" fillId="0" borderId="0"/>
    <xf numFmtId="0" fontId="2" fillId="0" borderId="0"/>
    <xf numFmtId="0" fontId="126" fillId="0" borderId="0"/>
    <xf numFmtId="0" fontId="1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>
      <alignment wrapText="1"/>
    </xf>
    <xf numFmtId="0" fontId="129" fillId="0" borderId="0"/>
    <xf numFmtId="0" fontId="9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9" fillId="0" borderId="0">
      <alignment wrapText="1"/>
    </xf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9" fontId="126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9" fillId="0" borderId="0"/>
    <xf numFmtId="0" fontId="49" fillId="0" borderId="40"/>
    <xf numFmtId="0" fontId="49" fillId="0" borderId="40"/>
    <xf numFmtId="0" fontId="49" fillId="0" borderId="40"/>
    <xf numFmtId="0" fontId="128" fillId="133" borderId="0"/>
    <xf numFmtId="0" fontId="127" fillId="0" borderId="41"/>
    <xf numFmtId="0" fontId="127" fillId="0" borderId="40"/>
    <xf numFmtId="0" fontId="127" fillId="0" borderId="40"/>
    <xf numFmtId="0" fontId="127" fillId="0" borderId="4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43" fontId="9" fillId="0" borderId="0" applyFont="0" applyFill="0" applyBorder="0" applyAlignment="0" applyProtection="0"/>
    <xf numFmtId="0" fontId="130" fillId="0" borderId="0"/>
    <xf numFmtId="43" fontId="9" fillId="0" borderId="0" applyFont="0" applyFill="0" applyBorder="0" applyAlignment="0" applyProtection="0"/>
    <xf numFmtId="0" fontId="9" fillId="0" borderId="0"/>
    <xf numFmtId="166" fontId="1" fillId="0" borderId="0"/>
    <xf numFmtId="43" fontId="9" fillId="0" borderId="0" applyFont="0" applyFill="0" applyBorder="0" applyAlignment="0" applyProtection="0"/>
    <xf numFmtId="166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31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4" applyNumberFormat="0" applyFont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4" applyNumberFormat="0" applyFont="0" applyAlignment="0" applyProtection="0"/>
  </cellStyleXfs>
  <cellXfs count="10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2" xfId="0" applyFont="1" applyBorder="1"/>
    <xf numFmtId="4" fontId="5" fillId="0" borderId="0" xfId="0" applyNumberFormat="1" applyFont="1"/>
    <xf numFmtId="43" fontId="5" fillId="0" borderId="0" xfId="1" applyFont="1"/>
    <xf numFmtId="43" fontId="6" fillId="0" borderId="0" xfId="1" applyFont="1"/>
    <xf numFmtId="169" fontId="6" fillId="0" borderId="0" xfId="2" applyNumberFormat="1" applyFont="1"/>
    <xf numFmtId="3" fontId="8" fillId="0" borderId="0" xfId="0" applyNumberFormat="1" applyFont="1"/>
    <xf numFmtId="168" fontId="133" fillId="0" borderId="5" xfId="0" applyNumberFormat="1" applyFont="1" applyBorder="1" applyAlignment="1">
      <alignment horizontal="right"/>
    </xf>
    <xf numFmtId="168" fontId="133" fillId="0" borderId="1" xfId="0" applyNumberFormat="1" applyFont="1" applyBorder="1"/>
    <xf numFmtId="0" fontId="141" fillId="0" borderId="3" xfId="0" applyFont="1" applyBorder="1" applyAlignment="1">
      <alignment horizontal="left"/>
    </xf>
    <xf numFmtId="0" fontId="141" fillId="0" borderId="2" xfId="0" applyFont="1" applyBorder="1" applyAlignment="1">
      <alignment horizontal="left"/>
    </xf>
    <xf numFmtId="0" fontId="132" fillId="0" borderId="5" xfId="0" applyFont="1" applyBorder="1"/>
    <xf numFmtId="2" fontId="133" fillId="0" borderId="1" xfId="0" applyNumberFormat="1" applyFont="1" applyBorder="1" applyAlignment="1">
      <alignment horizontal="right"/>
    </xf>
    <xf numFmtId="43" fontId="133" fillId="0" borderId="1" xfId="1" applyFont="1" applyBorder="1" applyAlignment="1">
      <alignment horizontal="right"/>
    </xf>
    <xf numFmtId="43" fontId="133" fillId="0" borderId="1" xfId="1" applyFont="1" applyBorder="1"/>
    <xf numFmtId="168" fontId="133" fillId="0" borderId="1" xfId="0" applyNumberFormat="1" applyFont="1" applyBorder="1" applyAlignment="1">
      <alignment horizontal="right"/>
    </xf>
    <xf numFmtId="168" fontId="133" fillId="0" borderId="5" xfId="0" applyNumberFormat="1" applyFont="1" applyBorder="1"/>
    <xf numFmtId="168" fontId="138" fillId="0" borderId="1" xfId="0" applyNumberFormat="1" applyFont="1" applyBorder="1" applyAlignment="1">
      <alignment horizontal="right"/>
    </xf>
    <xf numFmtId="0" fontId="141" fillId="0" borderId="0" xfId="0" applyFont="1" applyAlignment="1">
      <alignment horizontal="left"/>
    </xf>
    <xf numFmtId="0" fontId="133" fillId="0" borderId="5" xfId="0" applyFont="1" applyBorder="1"/>
    <xf numFmtId="0" fontId="132" fillId="0" borderId="1" xfId="0" applyFont="1" applyBorder="1"/>
    <xf numFmtId="2" fontId="133" fillId="0" borderId="1" xfId="0" applyNumberFormat="1" applyFont="1" applyBorder="1"/>
    <xf numFmtId="0" fontId="133" fillId="0" borderId="1" xfId="0" applyFont="1" applyBorder="1"/>
    <xf numFmtId="0" fontId="133" fillId="0" borderId="17" xfId="0" applyFont="1" applyBorder="1"/>
    <xf numFmtId="207" fontId="133" fillId="0" borderId="1" xfId="1" applyNumberFormat="1" applyFont="1" applyBorder="1"/>
    <xf numFmtId="0" fontId="142" fillId="0" borderId="43" xfId="0" applyFont="1" applyBorder="1" applyAlignment="1">
      <alignment horizontal="center"/>
    </xf>
    <xf numFmtId="0" fontId="143" fillId="2" borderId="46" xfId="0" applyFont="1" applyFill="1" applyBorder="1"/>
    <xf numFmtId="0" fontId="143" fillId="2" borderId="46" xfId="0" applyFont="1" applyFill="1" applyBorder="1" applyAlignment="1">
      <alignment horizontal="center"/>
    </xf>
    <xf numFmtId="17" fontId="143" fillId="2" borderId="46" xfId="0" applyNumberFormat="1" applyFont="1" applyFill="1" applyBorder="1"/>
    <xf numFmtId="49" fontId="143" fillId="2" borderId="46" xfId="0" applyNumberFormat="1" applyFont="1" applyFill="1" applyBorder="1" applyAlignment="1">
      <alignment horizontal="right"/>
    </xf>
    <xf numFmtId="0" fontId="142" fillId="0" borderId="1" xfId="0" applyFont="1" applyBorder="1" applyAlignment="1">
      <alignment horizontal="center"/>
    </xf>
    <xf numFmtId="0" fontId="144" fillId="2" borderId="1" xfId="0" applyFont="1" applyFill="1" applyBorder="1" applyAlignment="1">
      <alignment horizontal="left"/>
    </xf>
    <xf numFmtId="0" fontId="145" fillId="2" borderId="1" xfId="0" applyFont="1" applyFill="1" applyBorder="1"/>
    <xf numFmtId="0" fontId="144" fillId="2" borderId="1" xfId="0" applyFont="1" applyFill="1" applyBorder="1" applyAlignment="1">
      <alignment horizontal="center"/>
    </xf>
    <xf numFmtId="0" fontId="143" fillId="2" borderId="1" xfId="0" applyFont="1" applyFill="1" applyBorder="1" applyAlignment="1">
      <alignment horizontal="right"/>
    </xf>
    <xf numFmtId="49" fontId="143" fillId="2" borderId="1" xfId="0" applyNumberFormat="1" applyFont="1" applyFill="1" applyBorder="1" applyAlignment="1">
      <alignment horizontal="right"/>
    </xf>
    <xf numFmtId="49" fontId="143" fillId="2" borderId="43" xfId="0" applyNumberFormat="1" applyFont="1" applyFill="1" applyBorder="1" applyAlignment="1">
      <alignment horizontal="right"/>
    </xf>
    <xf numFmtId="0" fontId="143" fillId="2" borderId="1" xfId="0" applyFont="1" applyFill="1" applyBorder="1"/>
    <xf numFmtId="0" fontId="143" fillId="2" borderId="1" xfId="0" applyFont="1" applyFill="1" applyBorder="1" applyAlignment="1">
      <alignment horizontal="center"/>
    </xf>
    <xf numFmtId="17" fontId="143" fillId="2" borderId="1" xfId="0" applyNumberFormat="1" applyFont="1" applyFill="1" applyBorder="1"/>
    <xf numFmtId="0" fontId="143" fillId="0" borderId="1" xfId="0" applyFont="1" applyBorder="1" applyAlignment="1">
      <alignment horizontal="center"/>
    </xf>
    <xf numFmtId="0" fontId="133" fillId="0" borderId="1" xfId="0" applyFont="1" applyBorder="1" applyAlignment="1">
      <alignment horizontal="center"/>
    </xf>
    <xf numFmtId="0" fontId="133" fillId="0" borderId="5" xfId="0" applyFont="1" applyBorder="1" applyAlignment="1">
      <alignment horizontal="center"/>
    </xf>
    <xf numFmtId="0" fontId="137" fillId="134" borderId="1" xfId="0" applyFont="1" applyFill="1" applyBorder="1" applyAlignment="1">
      <alignment horizontal="center"/>
    </xf>
    <xf numFmtId="0" fontId="134" fillId="134" borderId="1" xfId="0" applyFont="1" applyFill="1" applyBorder="1"/>
    <xf numFmtId="43" fontId="134" fillId="134" borderId="1" xfId="1" applyFont="1" applyFill="1" applyBorder="1"/>
    <xf numFmtId="43" fontId="134" fillId="134" borderId="1" xfId="1" applyFont="1" applyFill="1" applyBorder="1" applyAlignment="1">
      <alignment horizontal="right"/>
    </xf>
    <xf numFmtId="0" fontId="133" fillId="134" borderId="1" xfId="0" applyFont="1" applyFill="1" applyBorder="1" applyAlignment="1">
      <alignment horizontal="center"/>
    </xf>
    <xf numFmtId="0" fontId="133" fillId="134" borderId="1" xfId="0" applyFont="1" applyFill="1" applyBorder="1"/>
    <xf numFmtId="207" fontId="133" fillId="134" borderId="1" xfId="1" applyNumberFormat="1" applyFont="1" applyFill="1" applyBorder="1"/>
    <xf numFmtId="207" fontId="133" fillId="134" borderId="1" xfId="1" applyNumberFormat="1" applyFont="1" applyFill="1" applyBorder="1" applyAlignment="1">
      <alignment horizontal="right"/>
    </xf>
    <xf numFmtId="43" fontId="133" fillId="134" borderId="1" xfId="1" applyFont="1" applyFill="1" applyBorder="1"/>
    <xf numFmtId="4" fontId="136" fillId="134" borderId="1" xfId="0" applyNumberFormat="1" applyFont="1" applyFill="1" applyBorder="1"/>
    <xf numFmtId="43" fontId="133" fillId="134" borderId="1" xfId="1" applyFont="1" applyFill="1" applyBorder="1" applyAlignment="1">
      <alignment horizontal="right"/>
    </xf>
    <xf numFmtId="0" fontId="142" fillId="134" borderId="1" xfId="0" applyFont="1" applyFill="1" applyBorder="1" applyAlignment="1">
      <alignment horizontal="center"/>
    </xf>
    <xf numFmtId="0" fontId="142" fillId="134" borderId="1" xfId="0" applyFont="1" applyFill="1" applyBorder="1"/>
    <xf numFmtId="43" fontId="142" fillId="134" borderId="1" xfId="1" applyFont="1" applyFill="1" applyBorder="1"/>
    <xf numFmtId="2" fontId="133" fillId="134" borderId="1" xfId="0" applyNumberFormat="1" applyFont="1" applyFill="1" applyBorder="1"/>
    <xf numFmtId="1" fontId="133" fillId="134" borderId="1" xfId="0" applyNumberFormat="1" applyFont="1" applyFill="1" applyBorder="1" applyAlignment="1">
      <alignment horizontal="right"/>
    </xf>
    <xf numFmtId="43" fontId="133" fillId="134" borderId="1" xfId="1" applyFont="1" applyFill="1" applyBorder="1" applyAlignment="1"/>
    <xf numFmtId="2" fontId="133" fillId="134" borderId="1" xfId="1" applyNumberFormat="1" applyFont="1" applyFill="1" applyBorder="1"/>
    <xf numFmtId="2" fontId="133" fillId="134" borderId="1" xfId="1" applyNumberFormat="1" applyFont="1" applyFill="1" applyBorder="1" applyAlignment="1">
      <alignment horizontal="right"/>
    </xf>
    <xf numFmtId="168" fontId="133" fillId="134" borderId="1" xfId="0" applyNumberFormat="1" applyFont="1" applyFill="1" applyBorder="1"/>
    <xf numFmtId="168" fontId="133" fillId="134" borderId="1" xfId="1" applyNumberFormat="1" applyFont="1" applyFill="1" applyBorder="1"/>
    <xf numFmtId="168" fontId="133" fillId="134" borderId="1" xfId="1" applyNumberFormat="1" applyFont="1" applyFill="1" applyBorder="1" applyAlignment="1">
      <alignment horizontal="right"/>
    </xf>
    <xf numFmtId="168" fontId="133" fillId="134" borderId="1" xfId="2" applyNumberFormat="1" applyFont="1" applyFill="1" applyBorder="1"/>
    <xf numFmtId="168" fontId="137" fillId="134" borderId="1" xfId="1" applyNumberFormat="1" applyFont="1" applyFill="1" applyBorder="1" applyAlignment="1">
      <alignment horizontal="right"/>
    </xf>
    <xf numFmtId="2" fontId="142" fillId="134" borderId="1" xfId="0" applyNumberFormat="1" applyFont="1" applyFill="1" applyBorder="1"/>
    <xf numFmtId="0" fontId="132" fillId="134" borderId="1" xfId="0" applyFont="1" applyFill="1" applyBorder="1"/>
    <xf numFmtId="2" fontId="133" fillId="134" borderId="1" xfId="0" applyNumberFormat="1" applyFont="1" applyFill="1" applyBorder="1" applyAlignment="1">
      <alignment horizontal="right"/>
    </xf>
    <xf numFmtId="0" fontId="142" fillId="134" borderId="1" xfId="0" applyFont="1" applyFill="1" applyBorder="1" applyAlignment="1">
      <alignment horizontal="left"/>
    </xf>
    <xf numFmtId="2" fontId="134" fillId="134" borderId="1" xfId="0" applyNumberFormat="1" applyFont="1" applyFill="1" applyBorder="1"/>
    <xf numFmtId="0" fontId="133" fillId="134" borderId="1" xfId="0" applyFont="1" applyFill="1" applyBorder="1" applyAlignment="1">
      <alignment horizontal="left"/>
    </xf>
    <xf numFmtId="49" fontId="133" fillId="134" borderId="1" xfId="0" applyNumberFormat="1" applyFont="1" applyFill="1" applyBorder="1" applyAlignment="1">
      <alignment horizontal="center"/>
    </xf>
    <xf numFmtId="1" fontId="133" fillId="134" borderId="1" xfId="0" applyNumberFormat="1" applyFont="1" applyFill="1" applyBorder="1" applyAlignment="1">
      <alignment horizontal="center"/>
    </xf>
    <xf numFmtId="43" fontId="142" fillId="134" borderId="1" xfId="1" applyFont="1" applyFill="1" applyBorder="1" applyAlignment="1">
      <alignment horizontal="right"/>
    </xf>
    <xf numFmtId="168" fontId="142" fillId="134" borderId="1" xfId="0" applyNumberFormat="1" applyFont="1" applyFill="1" applyBorder="1"/>
    <xf numFmtId="168" fontId="142" fillId="134" borderId="1" xfId="1" applyNumberFormat="1" applyFont="1" applyFill="1" applyBorder="1"/>
    <xf numFmtId="168" fontId="142" fillId="134" borderId="1" xfId="1" applyNumberFormat="1" applyFont="1" applyFill="1" applyBorder="1" applyAlignment="1">
      <alignment horizontal="right"/>
    </xf>
    <xf numFmtId="0" fontId="134" fillId="134" borderId="1" xfId="0" applyFont="1" applyFill="1" applyBorder="1" applyAlignment="1">
      <alignment horizontal="left"/>
    </xf>
    <xf numFmtId="168" fontId="134" fillId="134" borderId="1" xfId="0" applyNumberFormat="1" applyFont="1" applyFill="1" applyBorder="1"/>
    <xf numFmtId="168" fontId="135" fillId="134" borderId="1" xfId="0" applyNumberFormat="1" applyFont="1" applyFill="1" applyBorder="1"/>
    <xf numFmtId="0" fontId="132" fillId="134" borderId="1" xfId="0" applyFont="1" applyFill="1" applyBorder="1" applyAlignment="1">
      <alignment horizontal="center"/>
    </xf>
    <xf numFmtId="2" fontId="138" fillId="134" borderId="1" xfId="0" applyNumberFormat="1" applyFont="1" applyFill="1" applyBorder="1" applyAlignment="1">
      <alignment horizontal="right"/>
    </xf>
    <xf numFmtId="168" fontId="146" fillId="134" borderId="1" xfId="0" applyNumberFormat="1" applyFont="1" applyFill="1" applyBorder="1" applyAlignment="1">
      <alignment horizontal="right"/>
    </xf>
    <xf numFmtId="0" fontId="132" fillId="0" borderId="44" xfId="0" applyFont="1" applyBorder="1" applyAlignment="1">
      <alignment horizontal="center"/>
    </xf>
    <xf numFmtId="0" fontId="132" fillId="0" borderId="47" xfId="0" applyFont="1" applyBorder="1" applyAlignment="1">
      <alignment horizontal="center"/>
    </xf>
    <xf numFmtId="0" fontId="132" fillId="0" borderId="7" xfId="0" applyFont="1" applyBorder="1" applyAlignment="1">
      <alignment horizontal="center"/>
    </xf>
    <xf numFmtId="0" fontId="132" fillId="0" borderId="43" xfId="0" applyFont="1" applyBorder="1" applyAlignment="1">
      <alignment horizontal="center"/>
    </xf>
    <xf numFmtId="0" fontId="139" fillId="0" borderId="2" xfId="0" applyFont="1" applyBorder="1" applyAlignment="1">
      <alignment horizontal="left"/>
    </xf>
    <xf numFmtId="0" fontId="139" fillId="0" borderId="0" xfId="0" applyFont="1" applyAlignment="1">
      <alignment horizontal="left"/>
    </xf>
    <xf numFmtId="0" fontId="139" fillId="0" borderId="3" xfId="0" applyFont="1" applyBorder="1" applyAlignment="1">
      <alignment horizontal="left"/>
    </xf>
    <xf numFmtId="0" fontId="141" fillId="0" borderId="2" xfId="0" applyFont="1" applyBorder="1" applyAlignment="1">
      <alignment horizontal="left"/>
    </xf>
    <xf numFmtId="0" fontId="141" fillId="0" borderId="0" xfId="0" applyFont="1" applyAlignment="1">
      <alignment horizontal="left"/>
    </xf>
    <xf numFmtId="0" fontId="141" fillId="0" borderId="3" xfId="0" applyFont="1" applyBorder="1" applyAlignment="1">
      <alignment horizontal="left"/>
    </xf>
    <xf numFmtId="0" fontId="135" fillId="0" borderId="42" xfId="0" applyFont="1" applyBorder="1" applyAlignment="1">
      <alignment horizontal="right"/>
    </xf>
    <xf numFmtId="0" fontId="135" fillId="0" borderId="6" xfId="0" applyFont="1" applyBorder="1" applyAlignment="1">
      <alignment horizontal="right"/>
    </xf>
    <xf numFmtId="0" fontId="135" fillId="0" borderId="45" xfId="0" applyFont="1" applyBorder="1" applyAlignment="1">
      <alignment horizontal="right"/>
    </xf>
    <xf numFmtId="0" fontId="140" fillId="0" borderId="2" xfId="0" applyFont="1" applyBorder="1" applyAlignment="1">
      <alignment horizontal="left"/>
    </xf>
    <xf numFmtId="0" fontId="140" fillId="0" borderId="0" xfId="0" applyFont="1" applyAlignment="1">
      <alignment horizontal="left"/>
    </xf>
    <xf numFmtId="0" fontId="140" fillId="0" borderId="3" xfId="0" applyFont="1" applyBorder="1" applyAlignment="1">
      <alignment horizontal="left"/>
    </xf>
  </cellXfs>
  <cellStyles count="3593">
    <cellStyle name="1 indent" xfId="2400" xr:uid="{4A3B4ADE-EDE9-4F0A-9785-D694D94700C7}"/>
    <cellStyle name="2 indents" xfId="2401" xr:uid="{A0F23E86-99D6-46D8-B97F-BB2F0E972549}"/>
    <cellStyle name="20% - Accent1" xfId="955" builtinId="30" customBuiltin="1"/>
    <cellStyle name="20% - Accent1 2" xfId="981" xr:uid="{6863061B-89D2-48B4-A0C9-02710900DE00}"/>
    <cellStyle name="20% - Accent1 2 2" xfId="982" xr:uid="{CA0EC513-95E0-4D56-8EB7-97DBDBD5C3B7}"/>
    <cellStyle name="20% - Accent1 2 2 2" xfId="983" xr:uid="{959564F2-B9FB-415A-9C00-0F44927B16FC}"/>
    <cellStyle name="20% - Accent1 2 2 2 2" xfId="984" xr:uid="{9284D4FD-2429-4495-AB3C-9FD730E0A59B}"/>
    <cellStyle name="20% - Accent1 2 2 2 2 2" xfId="2811" xr:uid="{461CCA68-C292-420A-AAC1-62134A75B6A1}"/>
    <cellStyle name="20% - Accent1 2 2 2 2 3" xfId="2810" xr:uid="{6DD09082-40F2-442B-BAC2-D4C94F8F3637}"/>
    <cellStyle name="20% - Accent1 2 2 2 3" xfId="985" xr:uid="{FCEE0075-6EAA-4993-A94A-07B2F23D9001}"/>
    <cellStyle name="20% - Accent1 2 2 2 3 2" xfId="2812" xr:uid="{DFE34EC7-B089-4182-A28C-EB53731464FB}"/>
    <cellStyle name="20% - Accent1 2 2 2 4" xfId="2809" xr:uid="{0F301F03-1B2A-4201-9113-FC7F0A410FA0}"/>
    <cellStyle name="20% - Accent1 2 2 3" xfId="986" xr:uid="{B13C809A-A0AC-4994-9398-D1F645CE0F0D}"/>
    <cellStyle name="20% - Accent1 2 2 3 2" xfId="2814" xr:uid="{27EA0554-F30D-4AFD-9013-5872922A84F9}"/>
    <cellStyle name="20% - Accent1 2 2 3 3" xfId="2813" xr:uid="{C3DF622D-2362-4148-BC8F-E93AC66579A9}"/>
    <cellStyle name="20% - Accent1 2 2 4" xfId="987" xr:uid="{BEE461AA-178B-4D82-9E1C-E58A189CD7AC}"/>
    <cellStyle name="20% - Accent1 2 2 4 2" xfId="2815" xr:uid="{24B6FF4D-541F-4F2F-ACE1-7C85F673CC4E}"/>
    <cellStyle name="20% - Accent1 2 2 5" xfId="2808" xr:uid="{7164AAB6-82F4-4F7C-963C-CB95826F9811}"/>
    <cellStyle name="20% - Accent1 2 3" xfId="988" xr:uid="{71E1D4BB-852A-40AD-85B1-C3F61E30FCC7}"/>
    <cellStyle name="20% - Accent1 2 3 2" xfId="989" xr:uid="{417EC086-AE04-4E63-8C29-F1696E7AE947}"/>
    <cellStyle name="20% - Accent1 2 3 2 2" xfId="2818" xr:uid="{2CDCBE7D-F104-4E64-9B6A-302E5C7EFF51}"/>
    <cellStyle name="20% - Accent1 2 3 2 3" xfId="2817" xr:uid="{E5F6F534-4FE3-4805-9A51-D3FDAFA14794}"/>
    <cellStyle name="20% - Accent1 2 3 3" xfId="990" xr:uid="{D17464C1-68D0-46D8-9212-C6B260809B26}"/>
    <cellStyle name="20% - Accent1 2 3 3 2" xfId="2819" xr:uid="{2759CAAC-3AB2-4050-A0D0-81D89E27553C}"/>
    <cellStyle name="20% - Accent1 2 3 4" xfId="2816" xr:uid="{41DF2415-2471-48DE-80DB-625FC557EE28}"/>
    <cellStyle name="20% - Accent1 2 4" xfId="991" xr:uid="{93867689-BACC-4A4B-ADD1-C9DB8A66C64F}"/>
    <cellStyle name="20% - Accent1 2 4 2" xfId="2821" xr:uid="{2D2391DE-E028-48EA-B5D6-3591A325C67D}"/>
    <cellStyle name="20% - Accent1 2 4 3" xfId="2820" xr:uid="{9246A109-322F-459A-BC92-B45EBC6B1160}"/>
    <cellStyle name="20% - Accent1 2 5" xfId="992" xr:uid="{91AB9B2E-B9C2-4B34-A426-5987BB8E11E5}"/>
    <cellStyle name="20% - Accent1 2 5 2" xfId="2822" xr:uid="{2DB19EEE-4B92-45B7-803F-62A21AE986A1}"/>
    <cellStyle name="20% - Accent1 2 6" xfId="2807" xr:uid="{0ED27EEF-1ABE-446C-8DB6-1E99BD5A115F}"/>
    <cellStyle name="20% - Accent1 2 7" xfId="2403" xr:uid="{273F71C7-D1FC-4F4B-837B-D332BD9B0815}"/>
    <cellStyle name="20% - Accent1 3" xfId="993" xr:uid="{45F54FC0-9104-4BAC-8A5D-A45EEF433CBC}"/>
    <cellStyle name="20% - Accent1 3 2" xfId="994" xr:uid="{95B16861-F596-4D32-B025-309C4D993488}"/>
    <cellStyle name="20% - Accent1 3 2 2" xfId="995" xr:uid="{F9AB92AD-2E67-4225-84E3-319FE06EE253}"/>
    <cellStyle name="20% - Accent1 3 2 2 2" xfId="996" xr:uid="{47656467-24D8-4DFA-80E9-2AA128272405}"/>
    <cellStyle name="20% - Accent1 3 2 2 2 2" xfId="2826" xr:uid="{5C1C0575-3996-49F5-A0CD-F2FB53D4BF95}"/>
    <cellStyle name="20% - Accent1 3 2 2 3" xfId="997" xr:uid="{B1A0BF4D-B49C-4024-869A-556B801D886A}"/>
    <cellStyle name="20% - Accent1 3 2 2 4" xfId="2825" xr:uid="{814BDB89-05BC-459B-A3F7-B75F146E1211}"/>
    <cellStyle name="20% - Accent1 3 2 3" xfId="998" xr:uid="{E0BA06C2-F408-44FD-928C-8AF66A81EFE3}"/>
    <cellStyle name="20% - Accent1 3 2 3 2" xfId="2827" xr:uid="{0B1E3F0E-E709-401E-8E9C-34FF439064B6}"/>
    <cellStyle name="20% - Accent1 3 2 4" xfId="999" xr:uid="{72B1AD2A-FB66-456E-A6A0-B0B9128566C7}"/>
    <cellStyle name="20% - Accent1 3 2 5" xfId="2824" xr:uid="{884E12DF-88BA-44D6-BAAE-3B0FB749399F}"/>
    <cellStyle name="20% - Accent1 3 3" xfId="1000" xr:uid="{9ED1548D-8CD3-4094-8321-2DEA17FBE4A9}"/>
    <cellStyle name="20% - Accent1 3 3 2" xfId="1001" xr:uid="{928605F2-BE87-4190-80B3-8E9DA010ABBB}"/>
    <cellStyle name="20% - Accent1 3 3 2 2" xfId="2829" xr:uid="{2BFC36BA-1603-4151-95A6-9246DFF76585}"/>
    <cellStyle name="20% - Accent1 3 3 3" xfId="1002" xr:uid="{14597E43-CB5E-44DC-869C-0FA307E5EBC3}"/>
    <cellStyle name="20% - Accent1 3 3 4" xfId="2828" xr:uid="{EE4FC34E-FC3A-48E0-AD42-24D320C053A6}"/>
    <cellStyle name="20% - Accent1 3 4" xfId="1003" xr:uid="{9A987CE5-C03C-4F56-B5FE-709984F4758E}"/>
    <cellStyle name="20% - Accent1 3 4 2" xfId="2830" xr:uid="{233E1512-6944-44A2-ACC0-2DF56CBCD30E}"/>
    <cellStyle name="20% - Accent1 3 5" xfId="1004" xr:uid="{0C23524C-53BA-4241-BEE1-13A80B8A0B49}"/>
    <cellStyle name="20% - Accent1 3 6" xfId="2823" xr:uid="{996DBEA2-47C3-4D3F-87C8-9C38747A707A}"/>
    <cellStyle name="20% - Accent1 4" xfId="1005" xr:uid="{381CA619-D6BA-4BE2-A70F-222E9B8BD513}"/>
    <cellStyle name="20% - Accent1 4 2" xfId="1006" xr:uid="{802E06A2-67EC-4D7C-A478-0AE85FA92D39}"/>
    <cellStyle name="20% - Accent1 4 2 2" xfId="1007" xr:uid="{1DA2268A-BC43-4D89-9F9A-A98827B10F5E}"/>
    <cellStyle name="20% - Accent1 4 2 2 2" xfId="1008" xr:uid="{76E5A144-791C-4C22-9754-1AA0CA869F20}"/>
    <cellStyle name="20% - Accent1 4 2 2 3" xfId="1009" xr:uid="{8C36F25B-831E-4DEA-8CA5-E8A87A3FB70B}"/>
    <cellStyle name="20% - Accent1 4 2 2 4" xfId="2833" xr:uid="{0615FE5F-37A7-4922-9F73-2F5D55291242}"/>
    <cellStyle name="20% - Accent1 4 2 3" xfId="1010" xr:uid="{CABA1707-EFBB-4F85-8413-6569EB8DB524}"/>
    <cellStyle name="20% - Accent1 4 2 4" xfId="1011" xr:uid="{3D9AA6DB-AC9B-4B94-AE2A-860C99FCB115}"/>
    <cellStyle name="20% - Accent1 4 2 5" xfId="2832" xr:uid="{2F954838-1D16-49B1-B13B-2596A25BBDE5}"/>
    <cellStyle name="20% - Accent1 4 3" xfId="1012" xr:uid="{6A160798-5C67-4D89-8AED-9B926B9C94F0}"/>
    <cellStyle name="20% - Accent1 4 3 2" xfId="1013" xr:uid="{75E14798-DFCB-4CC9-8C54-A68BE5FE6256}"/>
    <cellStyle name="20% - Accent1 4 3 3" xfId="1014" xr:uid="{459E02B6-1B75-4DF7-A652-7E00686B72CC}"/>
    <cellStyle name="20% - Accent1 4 3 4" xfId="2834" xr:uid="{519EDCA2-E47C-4EF9-8740-F7C7FD130EE2}"/>
    <cellStyle name="20% - Accent1 4 4" xfId="1015" xr:uid="{07BA497F-C78A-44DF-B832-F39F235BA64E}"/>
    <cellStyle name="20% - Accent1 4 5" xfId="1016" xr:uid="{D67A5071-23FC-445F-A87F-71160EDCDB48}"/>
    <cellStyle name="20% - Accent1 4 6" xfId="2831" xr:uid="{3FB42F97-6EC0-49F4-9B87-B5344C8C194A}"/>
    <cellStyle name="20% - Accent1 5" xfId="1017" xr:uid="{7E06D7CA-EFA7-4111-B305-3859DE1D2B28}"/>
    <cellStyle name="20% - Accent1 5 2" xfId="1018" xr:uid="{D36D15A4-4778-47B1-A138-028693BB819C}"/>
    <cellStyle name="20% - Accent1 5 2 2" xfId="1019" xr:uid="{FC81C407-4904-4A40-9B3E-73075BFC4CAA}"/>
    <cellStyle name="20% - Accent1 5 2 2 2" xfId="1020" xr:uid="{F2303233-5306-452F-847C-C920F704C4DD}"/>
    <cellStyle name="20% - Accent1 5 2 2 3" xfId="1021" xr:uid="{C7DDE3CB-C62A-43F1-8F8A-EFA5A7D8CF76}"/>
    <cellStyle name="20% - Accent1 5 2 3" xfId="1022" xr:uid="{7D210411-7E3C-4BC6-B1C5-5E0A599D3369}"/>
    <cellStyle name="20% - Accent1 5 2 4" xfId="1023" xr:uid="{563E4EF1-F4E3-4A76-BD99-5A681D7F9309}"/>
    <cellStyle name="20% - Accent1 5 2 5" xfId="2836" xr:uid="{26BE4E16-4C5E-41D2-9030-B64276B8721C}"/>
    <cellStyle name="20% - Accent1 5 3" xfId="1024" xr:uid="{5D105D6E-925A-4B15-9900-CACA89538385}"/>
    <cellStyle name="20% - Accent1 5 3 2" xfId="1025" xr:uid="{5C617CDB-1A75-44B6-836C-C2F962499C72}"/>
    <cellStyle name="20% - Accent1 5 3 3" xfId="1026" xr:uid="{C34CC7DE-18F4-478C-9EE2-A966000D184B}"/>
    <cellStyle name="20% - Accent1 5 4" xfId="1027" xr:uid="{67F0AD5C-66D0-47D6-9B37-A3F6F490AD52}"/>
    <cellStyle name="20% - Accent1 5 5" xfId="1028" xr:uid="{EB387E14-3518-4C91-9EAE-4303B5EBA1EA}"/>
    <cellStyle name="20% - Accent1 5 6" xfId="2835" xr:uid="{99042CA5-38A4-4D7E-B15A-0A8D408A958E}"/>
    <cellStyle name="20% - Accent1 6" xfId="1029" xr:uid="{2334EBF2-C3B5-47ED-8AF7-3D80CFF38492}"/>
    <cellStyle name="20% - Accent1 6 2" xfId="1030" xr:uid="{2C56A8AA-7576-47CA-919D-20410DEC30C7}"/>
    <cellStyle name="20% - Accent1 6 2 2" xfId="2838" xr:uid="{3D5F42F1-0CBC-4BBE-A9C7-A902E4EF5005}"/>
    <cellStyle name="20% - Accent1 6 3" xfId="1031" xr:uid="{67F047F7-A517-4CFC-BFEE-74CF156BD918}"/>
    <cellStyle name="20% - Accent1 6 4" xfId="2837" xr:uid="{4EB239D8-F2A2-4B03-85D8-5466A03046A7}"/>
    <cellStyle name="20% - Accent1 7" xfId="2144" xr:uid="{EAA58385-3CD2-4DFB-87B3-B0CE08AA0412}"/>
    <cellStyle name="20% - Accent1 7 2" xfId="2839" xr:uid="{06772D22-5C13-4CE5-A3A7-24A8F071B8F4}"/>
    <cellStyle name="20% - Accent1 8" xfId="2402" xr:uid="{2ECFF49B-9E5F-4999-A633-0EF810DDE04A}"/>
    <cellStyle name="20% - Accent2" xfId="959" builtinId="34" customBuiltin="1"/>
    <cellStyle name="20% - Accent2 2" xfId="1032" xr:uid="{1A73A35F-C491-41C4-B02B-60D9C45FA7DA}"/>
    <cellStyle name="20% - Accent2 2 2" xfId="1033" xr:uid="{0AD7B7DA-6C78-4208-B195-A69B10C9E798}"/>
    <cellStyle name="20% - Accent2 2 2 2" xfId="1034" xr:uid="{91FEF693-FDF0-44F9-911B-EF43FD81E783}"/>
    <cellStyle name="20% - Accent2 2 2 2 2" xfId="1035" xr:uid="{3A98689B-3559-46B2-A047-A95336CC38CE}"/>
    <cellStyle name="20% - Accent2 2 2 2 2 2" xfId="2844" xr:uid="{0ED159EC-E6EE-481A-A51E-95B8C2D5905D}"/>
    <cellStyle name="20% - Accent2 2 2 2 2 3" xfId="2843" xr:uid="{2C5D8A3D-5EF4-4823-9D0F-73EF17AB2B0A}"/>
    <cellStyle name="20% - Accent2 2 2 2 3" xfId="1036" xr:uid="{0B27CD9F-3EBE-4524-BECD-8F20ED4BE6D6}"/>
    <cellStyle name="20% - Accent2 2 2 2 3 2" xfId="2845" xr:uid="{69693CAA-ED2E-4F8C-926F-25C03EF894A9}"/>
    <cellStyle name="20% - Accent2 2 2 2 4" xfId="2842" xr:uid="{1B9DC0EA-8434-4B82-AA76-DE79DD026DA6}"/>
    <cellStyle name="20% - Accent2 2 2 3" xfId="1037" xr:uid="{8C0A5A1B-1EAC-4117-9655-6683CC936073}"/>
    <cellStyle name="20% - Accent2 2 2 3 2" xfId="2847" xr:uid="{0F687D5C-4D80-41E1-9F57-5948F11DDEF6}"/>
    <cellStyle name="20% - Accent2 2 2 3 3" xfId="2846" xr:uid="{DB358574-35D2-4AA9-9D96-733F467BED2A}"/>
    <cellStyle name="20% - Accent2 2 2 4" xfId="1038" xr:uid="{2B82F4B5-B32A-4B83-955F-4BB693715931}"/>
    <cellStyle name="20% - Accent2 2 2 4 2" xfId="2848" xr:uid="{A9C3F5D1-7770-4453-8C3A-BD6DE0C92696}"/>
    <cellStyle name="20% - Accent2 2 2 5" xfId="2841" xr:uid="{672D8B80-D179-4D1B-8637-903F4178C8FC}"/>
    <cellStyle name="20% - Accent2 2 3" xfId="1039" xr:uid="{4935B9B1-55FA-440A-B30F-C12476D07D07}"/>
    <cellStyle name="20% - Accent2 2 3 2" xfId="1040" xr:uid="{4FB7A485-4411-415D-AAF7-85697B42B6D3}"/>
    <cellStyle name="20% - Accent2 2 3 2 2" xfId="2851" xr:uid="{A9C7CFC4-9604-4F9E-BCB1-4FDA19506EFD}"/>
    <cellStyle name="20% - Accent2 2 3 2 3" xfId="2850" xr:uid="{59770B61-70CF-4CBB-A2EB-3A3B4BE0C5E5}"/>
    <cellStyle name="20% - Accent2 2 3 3" xfId="1041" xr:uid="{4B370901-DB54-4B57-87CF-364E43A4F41E}"/>
    <cellStyle name="20% - Accent2 2 3 3 2" xfId="2852" xr:uid="{B8BB5A43-E3CF-4DDE-8306-2333F130F180}"/>
    <cellStyle name="20% - Accent2 2 3 4" xfId="2849" xr:uid="{786EFD1B-C6CE-4352-B221-DA33B1C4F888}"/>
    <cellStyle name="20% - Accent2 2 4" xfId="1042" xr:uid="{9244DDB2-65B4-444F-872B-E1FBD170FFB2}"/>
    <cellStyle name="20% - Accent2 2 4 2" xfId="2854" xr:uid="{17402A3B-FF54-49A4-B566-F5936E633CFC}"/>
    <cellStyle name="20% - Accent2 2 4 3" xfId="2853" xr:uid="{52D16D5D-1711-46FC-A61F-490E794F6F9F}"/>
    <cellStyle name="20% - Accent2 2 5" xfId="1043" xr:uid="{99AE2A01-BA64-48BF-9BA8-155378481199}"/>
    <cellStyle name="20% - Accent2 2 5 2" xfId="2855" xr:uid="{EC64431F-B4D7-4807-AA68-77D2D2C8E25D}"/>
    <cellStyle name="20% - Accent2 2 6" xfId="2840" xr:uid="{9F1B06E8-1FB4-4FE5-965A-28493CB86AAD}"/>
    <cellStyle name="20% - Accent2 2 7" xfId="2405" xr:uid="{07B4EC4F-B484-4DF9-845D-F9A737B2F56A}"/>
    <cellStyle name="20% - Accent2 3" xfId="1044" xr:uid="{F9F4EF2C-396D-426C-B753-13D59727885F}"/>
    <cellStyle name="20% - Accent2 3 2" xfId="1045" xr:uid="{BE66032E-0704-4E87-A65A-C1D76CF0C01E}"/>
    <cellStyle name="20% - Accent2 3 2 2" xfId="1046" xr:uid="{46554D38-6EA2-4197-B25A-C766061394FA}"/>
    <cellStyle name="20% - Accent2 3 2 2 2" xfId="1047" xr:uid="{FB3B0D76-5F3C-4F2B-9445-B8AB0455643A}"/>
    <cellStyle name="20% - Accent2 3 2 2 2 2" xfId="2859" xr:uid="{41771F69-28D0-41B8-8356-2AA4C2A26242}"/>
    <cellStyle name="20% - Accent2 3 2 2 3" xfId="1048" xr:uid="{C4CF479D-CAF4-4651-B34C-3D904F2E9BB6}"/>
    <cellStyle name="20% - Accent2 3 2 2 4" xfId="2858" xr:uid="{0C9A42F6-7AA4-4646-8510-913E03744EBA}"/>
    <cellStyle name="20% - Accent2 3 2 3" xfId="1049" xr:uid="{0BC8B3BB-B9DE-4879-92D7-CC5BC87B01E3}"/>
    <cellStyle name="20% - Accent2 3 2 3 2" xfId="2860" xr:uid="{EF3AD281-8989-4550-AE5A-A3E931564F38}"/>
    <cellStyle name="20% - Accent2 3 2 4" xfId="1050" xr:uid="{C2B53F3F-8746-428D-A545-E6973F05B27F}"/>
    <cellStyle name="20% - Accent2 3 2 5" xfId="2857" xr:uid="{2B0665AF-F79F-4E52-881D-1CCB45929A23}"/>
    <cellStyle name="20% - Accent2 3 3" xfId="1051" xr:uid="{58C58F46-EE9C-4A26-94C5-022B82C23463}"/>
    <cellStyle name="20% - Accent2 3 3 2" xfId="1052" xr:uid="{A63034FA-A360-423D-847C-2C53DB470E9F}"/>
    <cellStyle name="20% - Accent2 3 3 2 2" xfId="2862" xr:uid="{0B9D619D-3673-4002-A8C6-AC0218D2437E}"/>
    <cellStyle name="20% - Accent2 3 3 3" xfId="1053" xr:uid="{3E5779B9-DC7A-4131-B5F0-6BAC4C355C72}"/>
    <cellStyle name="20% - Accent2 3 3 4" xfId="2861" xr:uid="{3E3937B1-A74A-4FA1-BE08-1B4E800AE150}"/>
    <cellStyle name="20% - Accent2 3 4" xfId="1054" xr:uid="{AEFE0268-27B0-4ED5-B360-6623952C77B7}"/>
    <cellStyle name="20% - Accent2 3 4 2" xfId="2863" xr:uid="{A9C263CD-540E-4D22-96F9-4AF8CB00DE8C}"/>
    <cellStyle name="20% - Accent2 3 5" xfId="1055" xr:uid="{5D110858-E557-4E57-AAD4-4457CE4FB1B6}"/>
    <cellStyle name="20% - Accent2 3 6" xfId="2856" xr:uid="{C502D391-2E24-4A28-A8E0-9477C4E61172}"/>
    <cellStyle name="20% - Accent2 4" xfId="1056" xr:uid="{134DC4EC-8F73-41D1-B73A-60BF4D7A5806}"/>
    <cellStyle name="20% - Accent2 4 2" xfId="1057" xr:uid="{641C20B0-2D28-45EF-8515-064F742D9353}"/>
    <cellStyle name="20% - Accent2 4 2 2" xfId="1058" xr:uid="{17EEA1FC-CDC4-4AE4-95E3-58178CF7FB5A}"/>
    <cellStyle name="20% - Accent2 4 2 2 2" xfId="1059" xr:uid="{DF5A1059-902E-45FE-BB3A-436DFE4A14EC}"/>
    <cellStyle name="20% - Accent2 4 2 2 3" xfId="1060" xr:uid="{A093487B-7505-4F51-8A5B-B63269E541CC}"/>
    <cellStyle name="20% - Accent2 4 2 2 4" xfId="2866" xr:uid="{1534E930-D29C-4DFC-8EA1-CF1EC4EC4C23}"/>
    <cellStyle name="20% - Accent2 4 2 3" xfId="1061" xr:uid="{2B73B281-A9CE-4975-9989-8A2164D3C12B}"/>
    <cellStyle name="20% - Accent2 4 2 4" xfId="1062" xr:uid="{C5B1BD8E-C659-4DA0-9F42-B335CCFE88C1}"/>
    <cellStyle name="20% - Accent2 4 2 5" xfId="2865" xr:uid="{1E9D5111-5175-49BE-9977-92A15B6407C6}"/>
    <cellStyle name="20% - Accent2 4 3" xfId="1063" xr:uid="{CD91048B-072C-4B2D-BE97-F13776EA91A6}"/>
    <cellStyle name="20% - Accent2 4 3 2" xfId="1064" xr:uid="{C8753ACF-8553-4C03-956C-E57D0A63B6A8}"/>
    <cellStyle name="20% - Accent2 4 3 3" xfId="1065" xr:uid="{3EBEDB1F-C6F4-48A0-9BC7-1C96F8FC927E}"/>
    <cellStyle name="20% - Accent2 4 3 4" xfId="2867" xr:uid="{69CFCD3C-06EB-447A-9CC3-C67A0E6A26C5}"/>
    <cellStyle name="20% - Accent2 4 4" xfId="1066" xr:uid="{96CD85A9-0BFC-4841-B520-BE0055B6A198}"/>
    <cellStyle name="20% - Accent2 4 5" xfId="1067" xr:uid="{9ECC70B5-F5EF-4175-932E-7FFDE1B460FA}"/>
    <cellStyle name="20% - Accent2 4 6" xfId="2864" xr:uid="{A372FEA5-33AE-4863-93FA-5C7DC1E31BEE}"/>
    <cellStyle name="20% - Accent2 5" xfId="1068" xr:uid="{E6CEE9C9-60A4-4C6E-8070-82FFACAA623A}"/>
    <cellStyle name="20% - Accent2 5 2" xfId="1069" xr:uid="{9BCC5631-0851-4558-9115-36EFA24E13C1}"/>
    <cellStyle name="20% - Accent2 5 2 2" xfId="1070" xr:uid="{516C572A-EFBA-4BF7-8EE5-5D858E30FE66}"/>
    <cellStyle name="20% - Accent2 5 2 2 2" xfId="1071" xr:uid="{5B5AAE76-8C57-491C-AE71-7B2D43807DF5}"/>
    <cellStyle name="20% - Accent2 5 2 2 3" xfId="1072" xr:uid="{D34E451F-EFAB-4063-B7BF-4C5EB9F902F0}"/>
    <cellStyle name="20% - Accent2 5 2 3" xfId="1073" xr:uid="{06F2E6F1-9128-45DD-8BC6-030573DAF885}"/>
    <cellStyle name="20% - Accent2 5 2 4" xfId="1074" xr:uid="{BC643210-C0B9-4625-9861-428F4F335B6E}"/>
    <cellStyle name="20% - Accent2 5 2 5" xfId="2869" xr:uid="{0B668ABB-03EE-45F7-A8CF-2ED6F84C818B}"/>
    <cellStyle name="20% - Accent2 5 3" xfId="1075" xr:uid="{120F0804-4FC0-41E5-82E2-ADFE51C80652}"/>
    <cellStyle name="20% - Accent2 5 3 2" xfId="1076" xr:uid="{99F0C549-0E0F-4914-A220-C7B6882B1085}"/>
    <cellStyle name="20% - Accent2 5 3 3" xfId="1077" xr:uid="{6C563EB3-1524-4962-869A-736B8D4AA252}"/>
    <cellStyle name="20% - Accent2 5 4" xfId="1078" xr:uid="{9DAA55F0-7186-4B0D-9A1E-7BF4677FC76B}"/>
    <cellStyle name="20% - Accent2 5 5" xfId="1079" xr:uid="{57C311A5-E747-4D48-B6E7-87D5320AD71B}"/>
    <cellStyle name="20% - Accent2 5 6" xfId="2868" xr:uid="{ED987AFF-E5FE-41E6-8C77-C6F41050CD8D}"/>
    <cellStyle name="20% - Accent2 6" xfId="1080" xr:uid="{F454490A-6956-44F1-90BB-C437E6813341}"/>
    <cellStyle name="20% - Accent2 6 2" xfId="1081" xr:uid="{5947B544-35D5-4740-BF06-0D2A084E4DBC}"/>
    <cellStyle name="20% - Accent2 6 2 2" xfId="2871" xr:uid="{9DB8375D-2EF8-4837-994E-707C30B2CABB}"/>
    <cellStyle name="20% - Accent2 6 3" xfId="1082" xr:uid="{7834E506-1F15-4B36-8DCF-C91204BD51A9}"/>
    <cellStyle name="20% - Accent2 6 4" xfId="2870" xr:uid="{EAD121C7-236E-4008-B7FB-3A354C782615}"/>
    <cellStyle name="20% - Accent2 7" xfId="2147" xr:uid="{63818B05-4B15-4909-AE98-A5F8D3855FF2}"/>
    <cellStyle name="20% - Accent2 7 2" xfId="2872" xr:uid="{DBD9A0D0-7A2E-474D-9B15-5930655F18C4}"/>
    <cellStyle name="20% - Accent2 8" xfId="2404" xr:uid="{D819CE28-6B11-4DA5-B286-16489CAD99CD}"/>
    <cellStyle name="20% - Accent3" xfId="963" builtinId="38" customBuiltin="1"/>
    <cellStyle name="20% - Accent3 2" xfId="1083" xr:uid="{C896C0F2-E311-4BF9-BCE3-75D330FC9992}"/>
    <cellStyle name="20% - Accent3 2 2" xfId="1084" xr:uid="{3F64CA3C-01C5-4160-A10B-34C01BF69FC6}"/>
    <cellStyle name="20% - Accent3 2 2 2" xfId="1085" xr:uid="{9D668338-EA54-43CC-AAD8-4CC0958B0074}"/>
    <cellStyle name="20% - Accent3 2 2 2 2" xfId="1086" xr:uid="{C90762D2-5F98-45C9-80B7-23EE9F92EAB3}"/>
    <cellStyle name="20% - Accent3 2 2 2 2 2" xfId="2877" xr:uid="{F601B0C3-3B31-4FD0-B2A4-CFC09F01E086}"/>
    <cellStyle name="20% - Accent3 2 2 2 2 3" xfId="2876" xr:uid="{AFEA69CF-BAE7-4C13-8E33-D57735B09FE8}"/>
    <cellStyle name="20% - Accent3 2 2 2 3" xfId="1087" xr:uid="{EA0E4687-720E-4E12-A643-F635593A7045}"/>
    <cellStyle name="20% - Accent3 2 2 2 3 2" xfId="2878" xr:uid="{C01E821F-7B00-40F3-B28F-06C6BE204326}"/>
    <cellStyle name="20% - Accent3 2 2 2 4" xfId="2875" xr:uid="{6C3715B3-F61F-4F6F-B7B3-B25C3B5A4522}"/>
    <cellStyle name="20% - Accent3 2 2 3" xfId="1088" xr:uid="{0938526E-D7A4-4307-8CF2-07C90619823B}"/>
    <cellStyle name="20% - Accent3 2 2 3 2" xfId="2880" xr:uid="{2347C84B-2540-4E4B-9E28-60B678BD6E84}"/>
    <cellStyle name="20% - Accent3 2 2 3 3" xfId="2879" xr:uid="{6BD32A55-1605-4A1E-A7A9-FC7C83CDA76E}"/>
    <cellStyle name="20% - Accent3 2 2 4" xfId="1089" xr:uid="{01FB2AF3-0AC9-4D0C-9D55-AA8D3522073D}"/>
    <cellStyle name="20% - Accent3 2 2 4 2" xfId="2881" xr:uid="{B231995B-8F50-477B-8ACD-E0BC5C0BAEC2}"/>
    <cellStyle name="20% - Accent3 2 2 5" xfId="2874" xr:uid="{CC9852E1-36FD-48CB-9305-A93C326F230A}"/>
    <cellStyle name="20% - Accent3 2 3" xfId="1090" xr:uid="{E8538E49-6E49-4929-84CB-115893D1AB72}"/>
    <cellStyle name="20% - Accent3 2 3 2" xfId="1091" xr:uid="{4239CD58-C3FF-4EC2-A3DA-BE9DF8503D0D}"/>
    <cellStyle name="20% - Accent3 2 3 2 2" xfId="2884" xr:uid="{B145BF55-4115-4C1F-8A7A-5A9ACD6F37FB}"/>
    <cellStyle name="20% - Accent3 2 3 2 3" xfId="2883" xr:uid="{B2F18E91-255E-4734-84B3-952C2C4F22FE}"/>
    <cellStyle name="20% - Accent3 2 3 3" xfId="1092" xr:uid="{F2091927-A55A-4A54-9511-169A3B0B16A1}"/>
    <cellStyle name="20% - Accent3 2 3 3 2" xfId="2885" xr:uid="{54637DBA-EA9B-407F-BCC3-F29A0BDC0BE5}"/>
    <cellStyle name="20% - Accent3 2 3 4" xfId="2882" xr:uid="{01E117B4-7248-49E4-8B75-405998DD93E4}"/>
    <cellStyle name="20% - Accent3 2 4" xfId="1093" xr:uid="{22B54D6A-5004-4426-A897-F0EE5789A376}"/>
    <cellStyle name="20% - Accent3 2 4 2" xfId="2887" xr:uid="{EE5DCD4F-343A-4EBB-A5F3-D36FFA83C147}"/>
    <cellStyle name="20% - Accent3 2 4 3" xfId="2886" xr:uid="{D804574D-3B8C-4C66-81D6-5AD113854565}"/>
    <cellStyle name="20% - Accent3 2 5" xfId="1094" xr:uid="{B494FC52-BAB2-4CCD-AAD3-D6D3FAC4BABC}"/>
    <cellStyle name="20% - Accent3 2 5 2" xfId="2888" xr:uid="{E7970EFD-834D-48B6-88B1-9B73A1A6C325}"/>
    <cellStyle name="20% - Accent3 2 6" xfId="2873" xr:uid="{CD353323-7241-4622-89AD-CEA0FFF3B693}"/>
    <cellStyle name="20% - Accent3 2 7" xfId="2407" xr:uid="{E3FD511D-5410-46B4-A474-805A2B6B8BA3}"/>
    <cellStyle name="20% - Accent3 3" xfId="1095" xr:uid="{8903C850-1540-49E8-B5B7-0B7B14FA6AD1}"/>
    <cellStyle name="20% - Accent3 3 2" xfId="1096" xr:uid="{E9CAC3B4-99C0-4ACA-9AD9-5E0C875D4C12}"/>
    <cellStyle name="20% - Accent3 3 2 2" xfId="1097" xr:uid="{0414A917-6B90-4A6D-8FB0-634F8F3D8990}"/>
    <cellStyle name="20% - Accent3 3 2 2 2" xfId="1098" xr:uid="{67118778-B428-467F-96BF-88BC1A58F475}"/>
    <cellStyle name="20% - Accent3 3 2 2 2 2" xfId="2892" xr:uid="{57145830-6515-4995-830A-39CEE14F8958}"/>
    <cellStyle name="20% - Accent3 3 2 2 3" xfId="1099" xr:uid="{0CF5D4F8-AFA1-4F16-ADF4-8DDCD660EB92}"/>
    <cellStyle name="20% - Accent3 3 2 2 4" xfId="2891" xr:uid="{08C9535D-1EA1-46CA-BA0A-018E5E2C0A35}"/>
    <cellStyle name="20% - Accent3 3 2 3" xfId="1100" xr:uid="{DD4F1193-4E7F-41E9-BE51-657EA4A749FD}"/>
    <cellStyle name="20% - Accent3 3 2 3 2" xfId="2893" xr:uid="{BF1D8344-7AD5-4F41-A1D1-24C0F69DB9CD}"/>
    <cellStyle name="20% - Accent3 3 2 4" xfId="1101" xr:uid="{0EBEB3CA-3B8E-4786-B26E-0A4576731DF7}"/>
    <cellStyle name="20% - Accent3 3 2 5" xfId="2890" xr:uid="{295EF87D-D507-4311-B073-623F5D5368BE}"/>
    <cellStyle name="20% - Accent3 3 3" xfId="1102" xr:uid="{5701BC58-F8E8-4F2F-9037-3764216621DE}"/>
    <cellStyle name="20% - Accent3 3 3 2" xfId="1103" xr:uid="{4BC9694C-6556-40C1-A1C4-728844D1C7CD}"/>
    <cellStyle name="20% - Accent3 3 3 2 2" xfId="2895" xr:uid="{AB4D7A42-7FDC-44C5-A5CD-634709E64EB2}"/>
    <cellStyle name="20% - Accent3 3 3 3" xfId="1104" xr:uid="{7D9A3536-A815-4216-A49F-2AD0D2F88455}"/>
    <cellStyle name="20% - Accent3 3 3 4" xfId="2894" xr:uid="{1F74ECB2-736A-4163-8EDB-ECF2CD5C7E1B}"/>
    <cellStyle name="20% - Accent3 3 4" xfId="1105" xr:uid="{BD2FAA98-DFA4-4F4C-A4AE-0783FC393609}"/>
    <cellStyle name="20% - Accent3 3 4 2" xfId="2896" xr:uid="{AB3FB8E6-17CA-45E2-907E-7550219CA67A}"/>
    <cellStyle name="20% - Accent3 3 5" xfId="1106" xr:uid="{C8D67D37-0A2A-43F2-8409-66166026B837}"/>
    <cellStyle name="20% - Accent3 3 6" xfId="2889" xr:uid="{7E900CE9-F8A3-46FD-9CCA-A0597E2221BA}"/>
    <cellStyle name="20% - Accent3 4" xfId="1107" xr:uid="{8CDE1B43-7429-4991-8FE7-C5269D59C80C}"/>
    <cellStyle name="20% - Accent3 4 2" xfId="1108" xr:uid="{40179F3C-E3DB-411B-9CB6-E982369B7ADB}"/>
    <cellStyle name="20% - Accent3 4 2 2" xfId="1109" xr:uid="{FF0CF873-5C53-4048-A27F-131FAFF0E2F9}"/>
    <cellStyle name="20% - Accent3 4 2 2 2" xfId="1110" xr:uid="{BD4B51CF-869C-49DD-967F-F2D270B0F8DF}"/>
    <cellStyle name="20% - Accent3 4 2 2 3" xfId="1111" xr:uid="{14EA6FDF-2C71-46A2-9247-89262D56D859}"/>
    <cellStyle name="20% - Accent3 4 2 2 4" xfId="2899" xr:uid="{79CA8FE6-A3EF-46F3-A9BE-52C4FA731A6E}"/>
    <cellStyle name="20% - Accent3 4 2 3" xfId="1112" xr:uid="{09174D2D-4D64-42D6-B3A6-85F6E263361A}"/>
    <cellStyle name="20% - Accent3 4 2 4" xfId="1113" xr:uid="{CE6041CF-EFD4-4B01-B7B3-BA8A4D2B4CE3}"/>
    <cellStyle name="20% - Accent3 4 2 5" xfId="2898" xr:uid="{AE7B8EAD-6264-45C2-BB63-B601DC1D885D}"/>
    <cellStyle name="20% - Accent3 4 3" xfId="1114" xr:uid="{1370637F-CB04-4342-BD15-26DCD6621AD0}"/>
    <cellStyle name="20% - Accent3 4 3 2" xfId="1115" xr:uid="{9CC23E03-3231-46C2-BC41-6269D8D4D82D}"/>
    <cellStyle name="20% - Accent3 4 3 3" xfId="1116" xr:uid="{E7CBDB06-6148-482E-BD2E-729A210DBE65}"/>
    <cellStyle name="20% - Accent3 4 3 4" xfId="2900" xr:uid="{88F7C8A2-A2E8-4123-8435-8024C0C375A9}"/>
    <cellStyle name="20% - Accent3 4 4" xfId="1117" xr:uid="{11593F28-E09F-411F-8ABA-E296F8A53915}"/>
    <cellStyle name="20% - Accent3 4 5" xfId="1118" xr:uid="{4406C0E2-5EB8-4602-A44A-74254D245214}"/>
    <cellStyle name="20% - Accent3 4 6" xfId="2897" xr:uid="{6F3A0EE9-E832-4B9B-890F-24EEC8E49E3F}"/>
    <cellStyle name="20% - Accent3 5" xfId="1119" xr:uid="{E9D89671-BBB5-4D4D-85B0-43A672C71F8F}"/>
    <cellStyle name="20% - Accent3 5 2" xfId="1120" xr:uid="{EA9B8EE5-82EB-4775-B6B7-87BB943DF69D}"/>
    <cellStyle name="20% - Accent3 5 2 2" xfId="1121" xr:uid="{B57B9249-F098-4C7F-A7E2-84A16015F429}"/>
    <cellStyle name="20% - Accent3 5 2 2 2" xfId="1122" xr:uid="{52BA6A5A-BC2C-4762-B00B-B3EB3EBD72B5}"/>
    <cellStyle name="20% - Accent3 5 2 2 3" xfId="1123" xr:uid="{F40CF78B-6CDE-4B37-97A5-B0EE09529487}"/>
    <cellStyle name="20% - Accent3 5 2 3" xfId="1124" xr:uid="{D552A13E-1A77-4E49-A87D-57A2A2890ABB}"/>
    <cellStyle name="20% - Accent3 5 2 4" xfId="1125" xr:uid="{ED37277A-A137-404B-91CC-849CEBCD595F}"/>
    <cellStyle name="20% - Accent3 5 2 5" xfId="2902" xr:uid="{296E81D1-500E-4B3E-8DB7-EA17D419957D}"/>
    <cellStyle name="20% - Accent3 5 3" xfId="1126" xr:uid="{1F280EE2-7FB1-41FB-A413-E7D920A00559}"/>
    <cellStyle name="20% - Accent3 5 3 2" xfId="1127" xr:uid="{1D4D8ED8-472B-42AC-A06D-507BE0DDC001}"/>
    <cellStyle name="20% - Accent3 5 3 3" xfId="1128" xr:uid="{DA44EFDF-44CF-4CF0-B516-298A0A76BC9A}"/>
    <cellStyle name="20% - Accent3 5 4" xfId="1129" xr:uid="{07C24319-1A2E-4E1A-A798-55CFC274120D}"/>
    <cellStyle name="20% - Accent3 5 5" xfId="1130" xr:uid="{EB04048D-5A0C-4CFF-8866-BA6D9C6077F5}"/>
    <cellStyle name="20% - Accent3 5 6" xfId="2901" xr:uid="{DE8FB3C6-8130-4A5E-AC98-C7C4932F56B3}"/>
    <cellStyle name="20% - Accent3 6" xfId="1131" xr:uid="{D15398C8-5BB0-4C16-A0E4-6772A5C606D2}"/>
    <cellStyle name="20% - Accent3 6 2" xfId="1132" xr:uid="{6F6229DD-6CE9-4C0B-A907-CCBF1FF8A5D7}"/>
    <cellStyle name="20% - Accent3 6 2 2" xfId="2904" xr:uid="{4804349A-6719-4D43-A288-EA587C65C05C}"/>
    <cellStyle name="20% - Accent3 6 3" xfId="1133" xr:uid="{4EC26DF3-1375-4739-9461-FB16417139C4}"/>
    <cellStyle name="20% - Accent3 6 4" xfId="2903" xr:uid="{9DFC7392-D126-4A06-A68A-2CF75E912B62}"/>
    <cellStyle name="20% - Accent3 7" xfId="2150" xr:uid="{AD4C9C61-1990-407E-9064-51641872F001}"/>
    <cellStyle name="20% - Accent3 7 2" xfId="2905" xr:uid="{2644D584-3463-4D25-9AAB-8DA774FDA4D4}"/>
    <cellStyle name="20% - Accent3 8" xfId="2406" xr:uid="{4F220FB1-DD48-4090-AD51-3F7E55DF41CA}"/>
    <cellStyle name="20% - Accent4" xfId="967" builtinId="42" customBuiltin="1"/>
    <cellStyle name="20% - Accent4 2" xfId="1134" xr:uid="{625D7F95-2BFC-47B3-A37B-3C94FF1224A7}"/>
    <cellStyle name="20% - Accent4 2 2" xfId="1135" xr:uid="{66BD8905-D0FD-46A7-980A-75ECF5C4C26E}"/>
    <cellStyle name="20% - Accent4 2 2 2" xfId="1136" xr:uid="{936DBD63-FFD1-4BDC-87DC-9C5E9E45FFB0}"/>
    <cellStyle name="20% - Accent4 2 2 2 2" xfId="1137" xr:uid="{93071FBD-1C3A-430B-AB93-7AA2763CC014}"/>
    <cellStyle name="20% - Accent4 2 2 2 2 2" xfId="2910" xr:uid="{37678E0F-AB47-4B99-8BF8-9BE11994F874}"/>
    <cellStyle name="20% - Accent4 2 2 2 2 3" xfId="2909" xr:uid="{C6E9D660-C4DE-4D8E-9D48-BF1D43359975}"/>
    <cellStyle name="20% - Accent4 2 2 2 3" xfId="1138" xr:uid="{4E81C1F0-6A8D-41F5-9DBD-F01EC9EDD675}"/>
    <cellStyle name="20% - Accent4 2 2 2 3 2" xfId="2911" xr:uid="{5F63353D-6F6F-4CF5-BAA2-B252F609C401}"/>
    <cellStyle name="20% - Accent4 2 2 2 4" xfId="2908" xr:uid="{699F4C0A-1A85-462A-872C-49F9DF8C089D}"/>
    <cellStyle name="20% - Accent4 2 2 3" xfId="1139" xr:uid="{6B0AB631-45B1-4641-B61D-B998EF142F3D}"/>
    <cellStyle name="20% - Accent4 2 2 3 2" xfId="2913" xr:uid="{E874C092-F891-4F2E-B9F5-55BCCF974C1F}"/>
    <cellStyle name="20% - Accent4 2 2 3 3" xfId="2912" xr:uid="{6422973E-30BE-4065-87F9-E67FFE586100}"/>
    <cellStyle name="20% - Accent4 2 2 4" xfId="1140" xr:uid="{2BEF102D-D8C7-4398-B23D-2AC1F6450403}"/>
    <cellStyle name="20% - Accent4 2 2 4 2" xfId="2914" xr:uid="{A3A5F495-1D62-4651-98A1-D4B89890B0E5}"/>
    <cellStyle name="20% - Accent4 2 2 5" xfId="2907" xr:uid="{2892A34D-CC82-40E4-A410-8C6803AAD2D0}"/>
    <cellStyle name="20% - Accent4 2 3" xfId="1141" xr:uid="{B1BAEB23-BE20-4F2D-9796-929ABC7D7CB0}"/>
    <cellStyle name="20% - Accent4 2 3 2" xfId="1142" xr:uid="{7871041F-F415-4611-8F63-1879E41CF9B9}"/>
    <cellStyle name="20% - Accent4 2 3 2 2" xfId="2917" xr:uid="{3BA1FF3D-9DFD-4452-8738-E8E30CC11FA1}"/>
    <cellStyle name="20% - Accent4 2 3 2 3" xfId="2916" xr:uid="{B5C8972E-5DBA-4DB6-9575-AEE31223966B}"/>
    <cellStyle name="20% - Accent4 2 3 3" xfId="1143" xr:uid="{A354DBA9-0B3F-4302-9C5A-44747EF03573}"/>
    <cellStyle name="20% - Accent4 2 3 3 2" xfId="2918" xr:uid="{F28D6E14-1BE4-4395-B45E-FAAAE4670D6B}"/>
    <cellStyle name="20% - Accent4 2 3 4" xfId="2915" xr:uid="{AAB92D02-D3C9-42E3-AF1E-2F35ACE32E42}"/>
    <cellStyle name="20% - Accent4 2 4" xfId="1144" xr:uid="{BD69237A-E814-4FBF-8FE7-ADEC5D2E7AD9}"/>
    <cellStyle name="20% - Accent4 2 4 2" xfId="2920" xr:uid="{8AB088E9-77BF-4063-84F3-F8C8EE53CBEC}"/>
    <cellStyle name="20% - Accent4 2 4 3" xfId="2919" xr:uid="{6226A1B3-0775-4190-AC49-29F50B69738E}"/>
    <cellStyle name="20% - Accent4 2 5" xfId="1145" xr:uid="{642BD130-2931-4BAD-A252-604647FD3FB6}"/>
    <cellStyle name="20% - Accent4 2 5 2" xfId="2921" xr:uid="{89B74736-7D9F-4FC3-8866-02D85A205315}"/>
    <cellStyle name="20% - Accent4 2 6" xfId="2906" xr:uid="{C08BCF16-5840-4620-9D3D-4561BBC907AF}"/>
    <cellStyle name="20% - Accent4 2 7" xfId="2409" xr:uid="{B9977072-62A9-40F6-8135-4735E0C55D7B}"/>
    <cellStyle name="20% - Accent4 3" xfId="1146" xr:uid="{324D1094-F953-493B-9FC7-7C7A5B77E178}"/>
    <cellStyle name="20% - Accent4 3 2" xfId="1147" xr:uid="{6A9A74E3-216E-4B10-892D-6D7EE593830C}"/>
    <cellStyle name="20% - Accent4 3 2 2" xfId="1148" xr:uid="{1C8DEF2A-74B0-49CF-8DEC-31FB3CE0BD7F}"/>
    <cellStyle name="20% - Accent4 3 2 2 2" xfId="1149" xr:uid="{A2E3AE34-1242-4E5C-A3B8-F3F5B97F5A9C}"/>
    <cellStyle name="20% - Accent4 3 2 2 2 2" xfId="2925" xr:uid="{50E306D3-41FC-4E21-8231-1C461384272D}"/>
    <cellStyle name="20% - Accent4 3 2 2 3" xfId="1150" xr:uid="{910C9EA2-9C7D-40BC-9212-9E67BEDE1079}"/>
    <cellStyle name="20% - Accent4 3 2 2 4" xfId="2924" xr:uid="{FF29161E-ABEB-47DC-BC09-D14CDBC05925}"/>
    <cellStyle name="20% - Accent4 3 2 3" xfId="1151" xr:uid="{2C90DA62-2EBA-4849-95EF-7F0D0AB232E6}"/>
    <cellStyle name="20% - Accent4 3 2 3 2" xfId="2926" xr:uid="{15A78BB1-6258-4417-A0AF-894630F3FBE7}"/>
    <cellStyle name="20% - Accent4 3 2 4" xfId="1152" xr:uid="{D6ED672E-A822-4E0C-8CB8-CAC3B272B55E}"/>
    <cellStyle name="20% - Accent4 3 2 5" xfId="2923" xr:uid="{E7A51459-CE1B-4D74-8B6E-F5EF4426E0F6}"/>
    <cellStyle name="20% - Accent4 3 3" xfId="1153" xr:uid="{1B5EA69C-60CB-4B4B-A20B-DC9362FD949D}"/>
    <cellStyle name="20% - Accent4 3 3 2" xfId="1154" xr:uid="{F177089F-B5C8-4BD1-8F29-B56B3349135C}"/>
    <cellStyle name="20% - Accent4 3 3 2 2" xfId="2928" xr:uid="{73076272-F73F-40ED-8A07-C8790A509B1D}"/>
    <cellStyle name="20% - Accent4 3 3 3" xfId="1155" xr:uid="{8CD65041-DD8B-4817-A580-0FAB70596C9E}"/>
    <cellStyle name="20% - Accent4 3 3 4" xfId="2927" xr:uid="{A65E4DC8-6495-40E7-9498-F4384B815062}"/>
    <cellStyle name="20% - Accent4 3 4" xfId="1156" xr:uid="{2775492C-8205-49C8-B489-0AE9C197F5E6}"/>
    <cellStyle name="20% - Accent4 3 4 2" xfId="2929" xr:uid="{D73CE539-C61F-4388-899D-D4E9176DD958}"/>
    <cellStyle name="20% - Accent4 3 5" xfId="1157" xr:uid="{52AC52BC-29DB-44B1-8C1A-097ACA58352F}"/>
    <cellStyle name="20% - Accent4 3 6" xfId="2922" xr:uid="{6911679E-1652-470C-B670-63C77A869E7E}"/>
    <cellStyle name="20% - Accent4 4" xfId="1158" xr:uid="{6D5046B2-EAC1-46AC-8A50-EEC27680E1D5}"/>
    <cellStyle name="20% - Accent4 4 2" xfId="1159" xr:uid="{C557B254-92D4-4E83-A933-AAF527339A98}"/>
    <cellStyle name="20% - Accent4 4 2 2" xfId="1160" xr:uid="{F542B2E7-0696-461E-8373-03DBB8E9F431}"/>
    <cellStyle name="20% - Accent4 4 2 2 2" xfId="1161" xr:uid="{55B88AE9-9D93-4007-8D76-8A59B79B77D1}"/>
    <cellStyle name="20% - Accent4 4 2 2 3" xfId="1162" xr:uid="{D478B086-967C-4000-84E8-364C4FEF8A99}"/>
    <cellStyle name="20% - Accent4 4 2 2 4" xfId="2932" xr:uid="{2B92F703-8C0B-41A3-8E15-BF33502C38C2}"/>
    <cellStyle name="20% - Accent4 4 2 3" xfId="1163" xr:uid="{F25BC436-D9FA-421A-93D7-E76D744D50B8}"/>
    <cellStyle name="20% - Accent4 4 2 4" xfId="1164" xr:uid="{1F322630-DAC3-4184-9591-33404094C1CC}"/>
    <cellStyle name="20% - Accent4 4 2 5" xfId="2931" xr:uid="{9E5E7CE6-AA58-4EF3-A5DF-269AE284E35F}"/>
    <cellStyle name="20% - Accent4 4 3" xfId="1165" xr:uid="{897BF3BE-F654-48C8-AC71-197855161264}"/>
    <cellStyle name="20% - Accent4 4 3 2" xfId="1166" xr:uid="{8AB8788E-D052-4B07-8DB8-B13FCB429010}"/>
    <cellStyle name="20% - Accent4 4 3 3" xfId="1167" xr:uid="{828686CB-5346-41AB-9FF7-F9077EED847F}"/>
    <cellStyle name="20% - Accent4 4 3 4" xfId="2933" xr:uid="{4AB41763-0C5E-41AB-A7F4-58C38CC319A9}"/>
    <cellStyle name="20% - Accent4 4 4" xfId="1168" xr:uid="{4259B7E7-5A33-4A1E-92BD-151737FA2DC0}"/>
    <cellStyle name="20% - Accent4 4 5" xfId="1169" xr:uid="{A753BA4C-83DC-4E53-B6D5-7B65F1D73929}"/>
    <cellStyle name="20% - Accent4 4 6" xfId="2930" xr:uid="{A946B8F0-D5BD-46BB-9F3F-6FBCD6F3A862}"/>
    <cellStyle name="20% - Accent4 5" xfId="1170" xr:uid="{C96376F4-CD2D-429E-BA5D-AE3917672000}"/>
    <cellStyle name="20% - Accent4 5 2" xfId="1171" xr:uid="{3D8B2EF8-8CB8-467D-8A37-3D8F7E9DC1E6}"/>
    <cellStyle name="20% - Accent4 5 2 2" xfId="1172" xr:uid="{7F69454B-F1E3-45CB-B09A-A5A18E1C8824}"/>
    <cellStyle name="20% - Accent4 5 2 2 2" xfId="1173" xr:uid="{A3FE2642-ADED-46FD-9606-0981D9386CFE}"/>
    <cellStyle name="20% - Accent4 5 2 2 3" xfId="1174" xr:uid="{1312271B-EAFD-4E97-AC3F-69F29E0B1106}"/>
    <cellStyle name="20% - Accent4 5 2 3" xfId="1175" xr:uid="{0C06ED85-12A7-4671-9A9E-9EBD73912DAB}"/>
    <cellStyle name="20% - Accent4 5 2 4" xfId="1176" xr:uid="{360789FE-357D-471E-8F28-CA7F107346DE}"/>
    <cellStyle name="20% - Accent4 5 2 5" xfId="2935" xr:uid="{CCF8E524-E54A-470B-835B-ECA978EB585A}"/>
    <cellStyle name="20% - Accent4 5 3" xfId="1177" xr:uid="{7BE7A2DB-7140-4CE0-9049-65F44FF9526B}"/>
    <cellStyle name="20% - Accent4 5 3 2" xfId="1178" xr:uid="{04FF09CE-1A4F-413B-8730-85D051303727}"/>
    <cellStyle name="20% - Accent4 5 3 3" xfId="1179" xr:uid="{B91C7D0E-734D-438A-AF2E-AF6DF01DA83A}"/>
    <cellStyle name="20% - Accent4 5 4" xfId="1180" xr:uid="{DA4D5A61-9ADB-4C6D-8474-F09055F180D6}"/>
    <cellStyle name="20% - Accent4 5 5" xfId="1181" xr:uid="{C31D1C4C-F392-4503-B0FA-C451FD0341A3}"/>
    <cellStyle name="20% - Accent4 5 6" xfId="2934" xr:uid="{1BDF925F-8BB3-4B3C-A341-C4A6D08C2B7D}"/>
    <cellStyle name="20% - Accent4 6" xfId="1182" xr:uid="{31820984-C6D2-4D2A-8D49-F232A826B2D7}"/>
    <cellStyle name="20% - Accent4 6 2" xfId="1183" xr:uid="{EF923871-C9B3-43A5-B0C2-C02CA6FC2203}"/>
    <cellStyle name="20% - Accent4 6 2 2" xfId="2937" xr:uid="{3F0A00E2-E6E7-489B-9E95-9A72D7DEB887}"/>
    <cellStyle name="20% - Accent4 6 3" xfId="1184" xr:uid="{7C86E24B-E64A-4837-8CA3-D38773527D34}"/>
    <cellStyle name="20% - Accent4 6 4" xfId="2936" xr:uid="{84094399-8F38-45F4-9092-7F364191CC31}"/>
    <cellStyle name="20% - Accent4 7" xfId="2153" xr:uid="{B87B418E-5837-4A72-8BF8-B25CDBF915C8}"/>
    <cellStyle name="20% - Accent4 7 2" xfId="2938" xr:uid="{70AD77DE-5711-447D-B165-8AF12857DF20}"/>
    <cellStyle name="20% - Accent4 8" xfId="2408" xr:uid="{C7619139-BD84-4502-853D-1505C6F4141D}"/>
    <cellStyle name="20% - Accent5" xfId="971" builtinId="46" customBuiltin="1"/>
    <cellStyle name="20% - Accent5 2" xfId="1185" xr:uid="{2AD041CE-DFC5-4A81-BEF4-0FE8DF7CCDE6}"/>
    <cellStyle name="20% - Accent5 2 2" xfId="1186" xr:uid="{E42944CE-DE4A-4680-9C2C-E7C5E673513F}"/>
    <cellStyle name="20% - Accent5 2 2 2" xfId="1187" xr:uid="{9630670F-C1CF-47C2-8FDE-B5CFBC8586FF}"/>
    <cellStyle name="20% - Accent5 2 2 2 2" xfId="1188" xr:uid="{3549FAEB-FBE1-4F00-9E91-A0751EE1CF6C}"/>
    <cellStyle name="20% - Accent5 2 2 2 2 2" xfId="2943" xr:uid="{B9B00343-6A26-4158-AD70-5EED79FAF22E}"/>
    <cellStyle name="20% - Accent5 2 2 2 2 3" xfId="2942" xr:uid="{16A11B52-1458-4124-8248-414AC58E8627}"/>
    <cellStyle name="20% - Accent5 2 2 2 3" xfId="1189" xr:uid="{8D2DCA91-3CC8-48A5-AB4B-58507A34A658}"/>
    <cellStyle name="20% - Accent5 2 2 2 3 2" xfId="2944" xr:uid="{092CBA58-1727-45F6-9C65-76CC827CC6D0}"/>
    <cellStyle name="20% - Accent5 2 2 2 4" xfId="2941" xr:uid="{7D212AFD-26F7-4ADB-AA45-FB9A741F438E}"/>
    <cellStyle name="20% - Accent5 2 2 3" xfId="1190" xr:uid="{7C0DE359-E372-4AA3-9647-7E95C29773C1}"/>
    <cellStyle name="20% - Accent5 2 2 3 2" xfId="2946" xr:uid="{CD2EC8B9-7FA4-4DC3-83A8-83BD39CF8CCB}"/>
    <cellStyle name="20% - Accent5 2 2 3 3" xfId="2945" xr:uid="{3BC03E69-867E-4F23-9592-B51E0DFB53B0}"/>
    <cellStyle name="20% - Accent5 2 2 4" xfId="1191" xr:uid="{9F5D6B8C-4CF0-4F07-B19E-63FB55BF6DF8}"/>
    <cellStyle name="20% - Accent5 2 2 4 2" xfId="2947" xr:uid="{186F9D66-870D-45A6-B6E2-407D7A9E8E05}"/>
    <cellStyle name="20% - Accent5 2 2 5" xfId="2940" xr:uid="{2894FF64-5574-4656-94C4-1B10FDE118C9}"/>
    <cellStyle name="20% - Accent5 2 3" xfId="1192" xr:uid="{3599F8DE-C09E-4661-B917-4C1DA49503A1}"/>
    <cellStyle name="20% - Accent5 2 3 2" xfId="1193" xr:uid="{32761E92-CC4B-41BF-92FA-7FE341DE2429}"/>
    <cellStyle name="20% - Accent5 2 3 2 2" xfId="2950" xr:uid="{36905E21-C6EA-45D4-B2FC-F9898C52A73D}"/>
    <cellStyle name="20% - Accent5 2 3 2 3" xfId="2949" xr:uid="{B6A2FFB9-B7C0-4C3B-9767-8AA92BDFE143}"/>
    <cellStyle name="20% - Accent5 2 3 3" xfId="1194" xr:uid="{28B2E832-466C-4A0C-8119-295D09EBA201}"/>
    <cellStyle name="20% - Accent5 2 3 3 2" xfId="2951" xr:uid="{14429AA5-4089-4115-9E66-8D6B691DFACD}"/>
    <cellStyle name="20% - Accent5 2 3 4" xfId="2948" xr:uid="{1EA81C37-FDF7-4C22-8B51-5D65AD970C08}"/>
    <cellStyle name="20% - Accent5 2 4" xfId="1195" xr:uid="{C3810F08-1E17-40A4-B42C-7D44EC6C161F}"/>
    <cellStyle name="20% - Accent5 2 4 2" xfId="2953" xr:uid="{A6031F6B-AC25-4D5A-B326-A2EC4851A080}"/>
    <cellStyle name="20% - Accent5 2 4 3" xfId="2952" xr:uid="{374C69F9-6821-47DB-8DC9-F898719685AB}"/>
    <cellStyle name="20% - Accent5 2 5" xfId="1196" xr:uid="{7889100F-FF17-465F-8DEC-18DECE329B30}"/>
    <cellStyle name="20% - Accent5 2 5 2" xfId="2954" xr:uid="{FC858FD3-1623-4B79-B311-6C0934E2B954}"/>
    <cellStyle name="20% - Accent5 2 6" xfId="2939" xr:uid="{B8F6270C-339F-4973-AA52-514123103B40}"/>
    <cellStyle name="20% - Accent5 2 7" xfId="2411" xr:uid="{5387FA7A-CBCE-426D-82EC-C365F036AC6E}"/>
    <cellStyle name="20% - Accent5 3" xfId="1197" xr:uid="{D2289104-D2B4-4582-AA31-706D2EDA962F}"/>
    <cellStyle name="20% - Accent5 3 2" xfId="1198" xr:uid="{BF8D96F1-EF72-4033-9E7F-8E67FFC9C6AF}"/>
    <cellStyle name="20% - Accent5 3 2 2" xfId="1199" xr:uid="{0CABC383-93FF-4DF5-9770-AECB2D14F8BF}"/>
    <cellStyle name="20% - Accent5 3 2 2 2" xfId="1200" xr:uid="{87DCCE62-2D7C-486A-AE4F-A3DB3783A8E6}"/>
    <cellStyle name="20% - Accent5 3 2 2 2 2" xfId="2958" xr:uid="{ED9D5C8B-11BD-460C-8CDC-DA539558ED52}"/>
    <cellStyle name="20% - Accent5 3 2 2 3" xfId="1201" xr:uid="{871E9F59-E8FF-47F1-B33D-103806664FEE}"/>
    <cellStyle name="20% - Accent5 3 2 2 4" xfId="2957" xr:uid="{4208B6E8-1F0C-4240-8675-5D8FADD05BA2}"/>
    <cellStyle name="20% - Accent5 3 2 3" xfId="1202" xr:uid="{552B13F8-EE62-4D11-B41B-2F965FCB1484}"/>
    <cellStyle name="20% - Accent5 3 2 3 2" xfId="2959" xr:uid="{B954F41C-06E4-4215-AC6B-99FE417101FD}"/>
    <cellStyle name="20% - Accent5 3 2 4" xfId="1203" xr:uid="{AE4B9533-5336-420B-BEFD-2EB38B3946C0}"/>
    <cellStyle name="20% - Accent5 3 2 5" xfId="2956" xr:uid="{2E48CE8F-5A96-4200-B4E5-6F493B353A7C}"/>
    <cellStyle name="20% - Accent5 3 3" xfId="1204" xr:uid="{AE8F1F70-3E8F-4143-929E-73F664B46C84}"/>
    <cellStyle name="20% - Accent5 3 3 2" xfId="1205" xr:uid="{675980D1-E507-4586-9E19-9446A364E65E}"/>
    <cellStyle name="20% - Accent5 3 3 2 2" xfId="2961" xr:uid="{B2BE4428-9D79-428D-B1C2-C9D11485F9ED}"/>
    <cellStyle name="20% - Accent5 3 3 3" xfId="1206" xr:uid="{96D84BAC-4AE6-4481-8C7B-ECEBF038DDE4}"/>
    <cellStyle name="20% - Accent5 3 3 4" xfId="2960" xr:uid="{EF1F1302-8D5D-4BD9-AA0F-2E4963F625C6}"/>
    <cellStyle name="20% - Accent5 3 4" xfId="1207" xr:uid="{7228717C-3974-43FA-8954-0284352DC731}"/>
    <cellStyle name="20% - Accent5 3 4 2" xfId="2962" xr:uid="{AA473332-F7B9-4D10-BDEE-57A2571861F5}"/>
    <cellStyle name="20% - Accent5 3 5" xfId="1208" xr:uid="{FA648E99-D292-49A5-8B91-2B734107D64B}"/>
    <cellStyle name="20% - Accent5 3 6" xfId="2955" xr:uid="{3BEC14BB-A8C8-4A37-BC7D-E6B7D98DFD4B}"/>
    <cellStyle name="20% - Accent5 4" xfId="1209" xr:uid="{BFF05AFD-6691-4F59-894D-0926D35D2D54}"/>
    <cellStyle name="20% - Accent5 4 2" xfId="1210" xr:uid="{C58D1320-EEE7-4D0D-8516-61916D473060}"/>
    <cellStyle name="20% - Accent5 4 2 2" xfId="1211" xr:uid="{CA3FB309-BC76-429C-87B3-B0B60ED6122F}"/>
    <cellStyle name="20% - Accent5 4 2 2 2" xfId="1212" xr:uid="{C7C801BC-084C-4D94-8BF4-6155603319F2}"/>
    <cellStyle name="20% - Accent5 4 2 2 3" xfId="1213" xr:uid="{341B30CC-519C-497F-9036-2EFBE6DA51BC}"/>
    <cellStyle name="20% - Accent5 4 2 2 4" xfId="2965" xr:uid="{DF46B2FB-9D93-45EC-9077-5387F3560C4E}"/>
    <cellStyle name="20% - Accent5 4 2 3" xfId="1214" xr:uid="{AF8AAD67-0270-493F-880E-4B802357310B}"/>
    <cellStyle name="20% - Accent5 4 2 4" xfId="1215" xr:uid="{FCFC28D0-1A6C-4C41-A74A-093BD09109D8}"/>
    <cellStyle name="20% - Accent5 4 2 5" xfId="2964" xr:uid="{85550678-F932-4AE4-B501-9A1ABBB29431}"/>
    <cellStyle name="20% - Accent5 4 3" xfId="1216" xr:uid="{CADACB28-816F-4EAE-B54D-C66568B6CA60}"/>
    <cellStyle name="20% - Accent5 4 3 2" xfId="1217" xr:uid="{E938692C-E65B-402F-9C0B-60B172142CA9}"/>
    <cellStyle name="20% - Accent5 4 3 3" xfId="1218" xr:uid="{B255F0DB-173A-4D21-9BBE-65497516B017}"/>
    <cellStyle name="20% - Accent5 4 3 4" xfId="2966" xr:uid="{8B16C698-E5CD-487E-82F9-2EB11214EBA3}"/>
    <cellStyle name="20% - Accent5 4 4" xfId="1219" xr:uid="{66F28FEE-58C5-4CD9-94A9-CB5E7DF1C82C}"/>
    <cellStyle name="20% - Accent5 4 5" xfId="1220" xr:uid="{9728CC4E-013C-44FE-A807-136A732227D1}"/>
    <cellStyle name="20% - Accent5 4 6" xfId="2963" xr:uid="{ABB199A6-5AA5-4B8F-BE78-02256A4DFE02}"/>
    <cellStyle name="20% - Accent5 5" xfId="1221" xr:uid="{006DCA98-CE44-4D5A-BBC1-48DB63B52E38}"/>
    <cellStyle name="20% - Accent5 5 2" xfId="1222" xr:uid="{981BD07C-3917-47F9-BA5C-BC677F6A37E3}"/>
    <cellStyle name="20% - Accent5 5 2 2" xfId="1223" xr:uid="{5135F719-6D7E-4EBC-993D-E84712E87F3E}"/>
    <cellStyle name="20% - Accent5 5 2 2 2" xfId="1224" xr:uid="{36D7F115-B768-4C98-801D-5841A61B015E}"/>
    <cellStyle name="20% - Accent5 5 2 2 3" xfId="1225" xr:uid="{C33C9346-F602-44E7-803E-06A8B2E92AB1}"/>
    <cellStyle name="20% - Accent5 5 2 3" xfId="1226" xr:uid="{5DDCA758-E3CD-4B1A-BE21-B35ADC8848E2}"/>
    <cellStyle name="20% - Accent5 5 2 4" xfId="1227" xr:uid="{57AAD871-9EE5-4E96-9D22-A72BCDA36352}"/>
    <cellStyle name="20% - Accent5 5 2 5" xfId="2968" xr:uid="{FD1E7256-2DC6-4793-B1AB-59A924543CDB}"/>
    <cellStyle name="20% - Accent5 5 3" xfId="1228" xr:uid="{A459F0DF-7903-492D-A85D-538B7DB69E8A}"/>
    <cellStyle name="20% - Accent5 5 3 2" xfId="1229" xr:uid="{883E4F3D-F0A3-4981-A7D2-E5AE531144F7}"/>
    <cellStyle name="20% - Accent5 5 3 3" xfId="1230" xr:uid="{7051D85E-1AAE-479E-A63C-FF849F0A880A}"/>
    <cellStyle name="20% - Accent5 5 4" xfId="1231" xr:uid="{62335688-E272-4867-8D73-C343E731C1A9}"/>
    <cellStyle name="20% - Accent5 5 5" xfId="1232" xr:uid="{FA654919-0FFA-452E-8892-506D02AF86DC}"/>
    <cellStyle name="20% - Accent5 5 6" xfId="2967" xr:uid="{9908DEDD-CD2C-4F37-AC81-578CE56F2A50}"/>
    <cellStyle name="20% - Accent5 6" xfId="1233" xr:uid="{26757D68-CC8B-4158-BB0B-240DDB49AD0E}"/>
    <cellStyle name="20% - Accent5 6 2" xfId="1234" xr:uid="{4F706E2E-D296-469B-85BD-70F54131F18A}"/>
    <cellStyle name="20% - Accent5 6 2 2" xfId="2970" xr:uid="{5C79D89A-C7B3-43C6-9BDF-E691EFCFFDD2}"/>
    <cellStyle name="20% - Accent5 6 3" xfId="1235" xr:uid="{8E2E0AF2-A459-4AB8-AEAB-4E5A9C059601}"/>
    <cellStyle name="20% - Accent5 6 4" xfId="2969" xr:uid="{0A5B391B-0405-43B6-ABAA-266970431954}"/>
    <cellStyle name="20% - Accent5 7" xfId="2156" xr:uid="{A0392EA1-8307-4A92-A281-7E04229655B1}"/>
    <cellStyle name="20% - Accent5 7 2" xfId="2971" xr:uid="{32EAD469-244A-4CB5-BE88-2A24CBACC55C}"/>
    <cellStyle name="20% - Accent5 8" xfId="2410" xr:uid="{2F66A621-C5B6-4190-93EF-11A754FF1873}"/>
    <cellStyle name="20% - Accent6" xfId="975" builtinId="50" customBuiltin="1"/>
    <cellStyle name="20% - Accent6 2" xfId="1236" xr:uid="{D5808B88-93AE-408B-80DE-3E298AB20885}"/>
    <cellStyle name="20% - Accent6 2 2" xfId="1237" xr:uid="{142749E9-CEF8-433E-83A8-8EBA6A3D528C}"/>
    <cellStyle name="20% - Accent6 2 2 2" xfId="1238" xr:uid="{AFA5E6C1-7343-4139-92AF-1D334E2C3118}"/>
    <cellStyle name="20% - Accent6 2 2 2 2" xfId="1239" xr:uid="{BF132786-232B-40FC-8B60-291D2DBE9479}"/>
    <cellStyle name="20% - Accent6 2 2 2 2 2" xfId="2976" xr:uid="{4C79A813-2B4F-4084-BDE6-D50855A80D88}"/>
    <cellStyle name="20% - Accent6 2 2 2 2 3" xfId="2975" xr:uid="{660C347A-79EC-47D9-A7D6-02A79C469933}"/>
    <cellStyle name="20% - Accent6 2 2 2 3" xfId="1240" xr:uid="{FCCE1F05-04FE-485B-AE72-2BBF8C599450}"/>
    <cellStyle name="20% - Accent6 2 2 2 3 2" xfId="2977" xr:uid="{90F5F065-E43A-4B06-A578-84371D109261}"/>
    <cellStyle name="20% - Accent6 2 2 2 4" xfId="2974" xr:uid="{833A32B5-A422-47EB-BB85-8728560B26B3}"/>
    <cellStyle name="20% - Accent6 2 2 3" xfId="1241" xr:uid="{C5B81A55-18DC-4318-8656-4DDB7A448A1A}"/>
    <cellStyle name="20% - Accent6 2 2 3 2" xfId="2979" xr:uid="{11B596A0-A627-4EEB-AA45-FF37ED26770E}"/>
    <cellStyle name="20% - Accent6 2 2 3 3" xfId="2978" xr:uid="{30B5689D-AC9A-4846-BDF3-BABF75820047}"/>
    <cellStyle name="20% - Accent6 2 2 4" xfId="1242" xr:uid="{9582C878-E4AF-4B8D-B0A9-BC64BE06391C}"/>
    <cellStyle name="20% - Accent6 2 2 4 2" xfId="2980" xr:uid="{82EE58F8-1693-4B84-A238-29332A923FCB}"/>
    <cellStyle name="20% - Accent6 2 2 5" xfId="2973" xr:uid="{5F2AC99B-314E-4777-A070-9E395293432C}"/>
    <cellStyle name="20% - Accent6 2 3" xfId="1243" xr:uid="{617EBF4D-E8BA-48ED-9C14-56B69DBB625E}"/>
    <cellStyle name="20% - Accent6 2 3 2" xfId="1244" xr:uid="{EADF1FBD-A979-4736-B4BA-BE719CBC8C70}"/>
    <cellStyle name="20% - Accent6 2 3 2 2" xfId="2983" xr:uid="{E352C8DD-6068-45D7-9172-A7FA5CC82016}"/>
    <cellStyle name="20% - Accent6 2 3 2 3" xfId="2982" xr:uid="{2E78D8C9-A9EB-43A5-868F-60819D0A5F82}"/>
    <cellStyle name="20% - Accent6 2 3 3" xfId="1245" xr:uid="{F040D763-E48C-4C80-96DF-2B932653593A}"/>
    <cellStyle name="20% - Accent6 2 3 3 2" xfId="2984" xr:uid="{EAA2221F-77B4-4CB8-901C-B0129B166767}"/>
    <cellStyle name="20% - Accent6 2 3 4" xfId="2981" xr:uid="{1EB02760-B8E6-4D82-B21B-E8E33AFE4D73}"/>
    <cellStyle name="20% - Accent6 2 4" xfId="1246" xr:uid="{2466BFBB-C0D1-4163-A515-0768C8EFF5DC}"/>
    <cellStyle name="20% - Accent6 2 4 2" xfId="2986" xr:uid="{EC6BC712-4FD0-4546-8284-FBFD806283BB}"/>
    <cellStyle name="20% - Accent6 2 4 3" xfId="2985" xr:uid="{23BF7694-9A39-4FD7-BC04-978ECB1CB2A2}"/>
    <cellStyle name="20% - Accent6 2 5" xfId="1247" xr:uid="{B8B64A3A-B897-40AE-8BBC-6F44A8E67F04}"/>
    <cellStyle name="20% - Accent6 2 5 2" xfId="2987" xr:uid="{12770C6F-7510-4175-81FA-621CCE756AF2}"/>
    <cellStyle name="20% - Accent6 2 6" xfId="2972" xr:uid="{46A31058-25E8-4CAD-BF96-1EE1A12DF4C5}"/>
    <cellStyle name="20% - Accent6 2 7" xfId="2413" xr:uid="{D98E2C12-EC50-425D-BF70-58B7C4E0FCE7}"/>
    <cellStyle name="20% - Accent6 3" xfId="1248" xr:uid="{312EBC45-036B-44D5-B297-31C51E790FFD}"/>
    <cellStyle name="20% - Accent6 3 2" xfId="1249" xr:uid="{EBFF2B89-8B47-425D-9E1E-35FC34E65A33}"/>
    <cellStyle name="20% - Accent6 3 2 2" xfId="1250" xr:uid="{9B8D616B-1E36-4339-A6C9-EF3567C01A96}"/>
    <cellStyle name="20% - Accent6 3 2 2 2" xfId="1251" xr:uid="{B9052FBC-107E-49BC-962B-3BF9F9AF85A2}"/>
    <cellStyle name="20% - Accent6 3 2 2 2 2" xfId="2991" xr:uid="{2E83EA66-C08F-4EB1-A748-030886067D45}"/>
    <cellStyle name="20% - Accent6 3 2 2 3" xfId="1252" xr:uid="{B7D66318-07E8-4D5B-A7EF-7F4C8153422A}"/>
    <cellStyle name="20% - Accent6 3 2 2 4" xfId="2990" xr:uid="{E71BCFA8-26FC-4C91-8076-71D56B885F49}"/>
    <cellStyle name="20% - Accent6 3 2 3" xfId="1253" xr:uid="{8C8D0B92-CB9E-4CA4-A7E7-2969F8B82EC2}"/>
    <cellStyle name="20% - Accent6 3 2 3 2" xfId="2992" xr:uid="{7E06C286-D760-4541-93AB-E537617CDE00}"/>
    <cellStyle name="20% - Accent6 3 2 4" xfId="1254" xr:uid="{C0B1A003-1FE6-4D5B-AFBD-A10CC257CBC1}"/>
    <cellStyle name="20% - Accent6 3 2 5" xfId="2989" xr:uid="{FB5CA3A9-C84A-40CD-BD42-45F7863DE0CB}"/>
    <cellStyle name="20% - Accent6 3 3" xfId="1255" xr:uid="{B9F22FE4-7B17-42AB-A3F4-87B619F28715}"/>
    <cellStyle name="20% - Accent6 3 3 2" xfId="1256" xr:uid="{E975BD52-56E6-48F4-9D5B-887C92D7C7BB}"/>
    <cellStyle name="20% - Accent6 3 3 2 2" xfId="2994" xr:uid="{47E232AF-AC21-4665-A66B-87C1F89F0B65}"/>
    <cellStyle name="20% - Accent6 3 3 3" xfId="1257" xr:uid="{7F518843-6291-4FB6-9D27-E806C1DE79FA}"/>
    <cellStyle name="20% - Accent6 3 3 4" xfId="2993" xr:uid="{44CE829C-DBA0-49BD-91FC-1DEB8A7DD2AA}"/>
    <cellStyle name="20% - Accent6 3 4" xfId="1258" xr:uid="{41CD30AF-494D-40AE-9E50-CAB45BAF662C}"/>
    <cellStyle name="20% - Accent6 3 4 2" xfId="2995" xr:uid="{08C8BB93-FD36-417E-B0D2-1E83A9C3F7EA}"/>
    <cellStyle name="20% - Accent6 3 5" xfId="1259" xr:uid="{0B76C38C-E9C2-4B56-84D1-24A629FD60DB}"/>
    <cellStyle name="20% - Accent6 3 6" xfId="2988" xr:uid="{6911A5A7-39F0-4624-B776-B7E23FFCD3B0}"/>
    <cellStyle name="20% - Accent6 4" xfId="1260" xr:uid="{D791EF5B-C8F5-4EF6-820D-3264375FC055}"/>
    <cellStyle name="20% - Accent6 4 2" xfId="1261" xr:uid="{9EB44B6C-BE96-437D-96BC-FD3722D4A64D}"/>
    <cellStyle name="20% - Accent6 4 2 2" xfId="1262" xr:uid="{945BEF8C-63A7-4B3D-B446-5C8D98D973D4}"/>
    <cellStyle name="20% - Accent6 4 2 2 2" xfId="1263" xr:uid="{459598A5-FE79-4A49-B130-66C130EE0E65}"/>
    <cellStyle name="20% - Accent6 4 2 2 3" xfId="1264" xr:uid="{D68F271C-A8E0-4CFC-8DF1-2ABB79B4A8BC}"/>
    <cellStyle name="20% - Accent6 4 2 2 4" xfId="2998" xr:uid="{72464B7F-1B70-463E-B680-C7C420F3362E}"/>
    <cellStyle name="20% - Accent6 4 2 3" xfId="1265" xr:uid="{03AA30EF-8A54-49E5-9A98-02996BC13E8C}"/>
    <cellStyle name="20% - Accent6 4 2 4" xfId="1266" xr:uid="{13F1353D-318F-49E9-A443-BBC3035A6574}"/>
    <cellStyle name="20% - Accent6 4 2 5" xfId="2997" xr:uid="{4BBF3126-AFDB-44F0-81E8-3ABDDA42CC6C}"/>
    <cellStyle name="20% - Accent6 4 3" xfId="1267" xr:uid="{7DAF6757-3F6E-41D1-926A-7D10D1B0085F}"/>
    <cellStyle name="20% - Accent6 4 3 2" xfId="1268" xr:uid="{CB067AC0-59B4-40C1-98AF-F16A35619D3F}"/>
    <cellStyle name="20% - Accent6 4 3 3" xfId="1269" xr:uid="{D9BB2005-432E-43A5-8D89-1164CEF86BAC}"/>
    <cellStyle name="20% - Accent6 4 3 4" xfId="2999" xr:uid="{92304844-8970-465A-A008-A6AF1B97542C}"/>
    <cellStyle name="20% - Accent6 4 4" xfId="1270" xr:uid="{0B38DF60-A313-48B4-9D5D-6514302B8759}"/>
    <cellStyle name="20% - Accent6 4 5" xfId="1271" xr:uid="{FC67E39D-43AE-4250-B05D-DA7CD751180A}"/>
    <cellStyle name="20% - Accent6 4 6" xfId="2996" xr:uid="{C71B09AB-E9FA-45BB-BA8E-3ADDD551AE20}"/>
    <cellStyle name="20% - Accent6 5" xfId="1272" xr:uid="{10E9E6E5-5BC9-472E-840E-28BA98598464}"/>
    <cellStyle name="20% - Accent6 5 2" xfId="1273" xr:uid="{7F125F39-43EA-4334-B0AF-6ED01BCA5334}"/>
    <cellStyle name="20% - Accent6 5 2 2" xfId="1274" xr:uid="{FE872B40-877E-40C8-A31C-701CF2215A97}"/>
    <cellStyle name="20% - Accent6 5 2 2 2" xfId="1275" xr:uid="{EF328613-FF3D-4CC1-A497-C359ED052CA2}"/>
    <cellStyle name="20% - Accent6 5 2 2 3" xfId="1276" xr:uid="{EED53D82-16D9-4FD4-BD00-37CBBBC0F7EB}"/>
    <cellStyle name="20% - Accent6 5 2 3" xfId="1277" xr:uid="{E8D7DE62-0B98-4F37-B5C4-79F6B43D3BE5}"/>
    <cellStyle name="20% - Accent6 5 2 4" xfId="1278" xr:uid="{861F1E63-EBAC-41B0-B1E5-3E3F84FE2D16}"/>
    <cellStyle name="20% - Accent6 5 2 5" xfId="3001" xr:uid="{1E49E8B6-9465-4D2C-9751-8980D1BD0C7F}"/>
    <cellStyle name="20% - Accent6 5 3" xfId="1279" xr:uid="{55E22867-EE2C-429B-80F1-31F597E60120}"/>
    <cellStyle name="20% - Accent6 5 3 2" xfId="1280" xr:uid="{E07E363B-AC5B-4DBC-A27E-FE4199A25A29}"/>
    <cellStyle name="20% - Accent6 5 3 3" xfId="1281" xr:uid="{125C9D38-4650-48B8-B371-8964A46CB363}"/>
    <cellStyle name="20% - Accent6 5 4" xfId="1282" xr:uid="{91E6A981-1825-416D-9F10-3D107144C5F1}"/>
    <cellStyle name="20% - Accent6 5 5" xfId="1283" xr:uid="{B23FEC99-BAA7-40AE-8F3D-DD371743624F}"/>
    <cellStyle name="20% - Accent6 5 6" xfId="3000" xr:uid="{1882C2B4-95C6-4AE2-8FD3-0503C621F7A7}"/>
    <cellStyle name="20% - Accent6 6" xfId="1284" xr:uid="{0F6B8D0A-429B-4C05-A5F7-EA61CBF14556}"/>
    <cellStyle name="20% - Accent6 6 2" xfId="1285" xr:uid="{F419073C-B702-408F-ADEF-0430F931E052}"/>
    <cellStyle name="20% - Accent6 6 2 2" xfId="3003" xr:uid="{69FC021B-2260-47CF-A56C-40F5BBEBCFB4}"/>
    <cellStyle name="20% - Accent6 6 3" xfId="1286" xr:uid="{64CE69AC-89F2-457D-80C6-87EA104E81AD}"/>
    <cellStyle name="20% - Accent6 6 4" xfId="3002" xr:uid="{2FFBA01D-417A-4BF1-A745-ED33725E1769}"/>
    <cellStyle name="20% - Accent6 7" xfId="2159" xr:uid="{C4C895D7-AB54-41ED-B354-95C7940B21D0}"/>
    <cellStyle name="20% - Accent6 7 2" xfId="3004" xr:uid="{2B260629-E760-4CCC-8FB4-25922C2E2DFD}"/>
    <cellStyle name="20% - Accent6 8" xfId="2412" xr:uid="{542F2BCA-CF55-4B99-8736-DC79E0153407}"/>
    <cellStyle name="20% - Énfasis1" xfId="2511" xr:uid="{BAD52DEB-DB7D-4D48-B98A-5838C1F70299}"/>
    <cellStyle name="20% - Énfasis2" xfId="2512" xr:uid="{550FE747-17FC-43D2-B690-51D248DA97A6}"/>
    <cellStyle name="20% - Énfasis3" xfId="2513" xr:uid="{C5C7F08F-91A8-49B6-A821-C9C2E7196B0D}"/>
    <cellStyle name="20% - Énfasis4" xfId="2514" xr:uid="{D5FEA30B-5B32-4837-B910-28FA4A85EBA0}"/>
    <cellStyle name="20% - Énfasis5" xfId="2515" xr:uid="{FEFA92D8-2B5F-4183-A3E0-8202F7C5AB3C}"/>
    <cellStyle name="20% - Énfasis6" xfId="2516" xr:uid="{9B2DF702-2520-4A0F-A127-186576719F19}"/>
    <cellStyle name="3 indents" xfId="2414" xr:uid="{2B8513E8-1441-4060-9EAD-3394E2EE4697}"/>
    <cellStyle name="4 indents" xfId="2415" xr:uid="{C671EEAD-9F3F-43E0-AB8C-A824ADF2F2EA}"/>
    <cellStyle name="40% - Accent1" xfId="956" builtinId="31" customBuiltin="1"/>
    <cellStyle name="40% - Accent1 2" xfId="1287" xr:uid="{E3D6B56D-6C1F-4FDE-B57F-8B8A5384E124}"/>
    <cellStyle name="40% - Accent1 2 2" xfId="1288" xr:uid="{E07CD743-7B22-402A-8453-ED44E902BF16}"/>
    <cellStyle name="40% - Accent1 2 2 2" xfId="1289" xr:uid="{49ADE757-7FDE-4C9C-A5C6-A1E9CEA596F1}"/>
    <cellStyle name="40% - Accent1 2 2 2 2" xfId="1290" xr:uid="{65F6081D-E5CB-44CA-834A-45E2AABB4D10}"/>
    <cellStyle name="40% - Accent1 2 2 2 2 2" xfId="3009" xr:uid="{92916963-8510-4C10-91D2-62E23FD63A6C}"/>
    <cellStyle name="40% - Accent1 2 2 2 2 3" xfId="3008" xr:uid="{11466F50-5038-4364-9F84-266945EC9A33}"/>
    <cellStyle name="40% - Accent1 2 2 2 3" xfId="1291" xr:uid="{04DACF4E-2101-4A8B-A27B-47CB255B90D8}"/>
    <cellStyle name="40% - Accent1 2 2 2 3 2" xfId="3010" xr:uid="{A5DC6E53-6177-412F-9C76-7BA4E99BE538}"/>
    <cellStyle name="40% - Accent1 2 2 2 4" xfId="3007" xr:uid="{50E0C687-B090-42DC-8B93-64DF8653AD91}"/>
    <cellStyle name="40% - Accent1 2 2 3" xfId="1292" xr:uid="{1B8C5D32-4E26-4E8C-ACBC-70153B9EE33D}"/>
    <cellStyle name="40% - Accent1 2 2 3 2" xfId="3012" xr:uid="{6166D4AD-6348-4EC6-9B5A-F3F2AFB562FC}"/>
    <cellStyle name="40% - Accent1 2 2 3 3" xfId="3011" xr:uid="{17CA8C10-66FA-4AF5-9538-357415E4B2A3}"/>
    <cellStyle name="40% - Accent1 2 2 4" xfId="1293" xr:uid="{CF6EE7E1-C980-4703-91DF-3CBA15B11116}"/>
    <cellStyle name="40% - Accent1 2 2 4 2" xfId="3013" xr:uid="{1F1C3831-0074-42EF-A2B0-3573F36A12DD}"/>
    <cellStyle name="40% - Accent1 2 2 5" xfId="3006" xr:uid="{5840835F-689D-4340-862B-3DE21A047814}"/>
    <cellStyle name="40% - Accent1 2 3" xfId="1294" xr:uid="{B3BA4DF0-B47F-4F32-8895-44BEDECE5232}"/>
    <cellStyle name="40% - Accent1 2 3 2" xfId="1295" xr:uid="{368515B4-04C4-4648-B6A7-054CFD5437F4}"/>
    <cellStyle name="40% - Accent1 2 3 2 2" xfId="3016" xr:uid="{C0857747-1884-4882-A645-7396A8ECC478}"/>
    <cellStyle name="40% - Accent1 2 3 2 3" xfId="3015" xr:uid="{3F20E456-6BD2-4F2C-B208-A1477B32D329}"/>
    <cellStyle name="40% - Accent1 2 3 3" xfId="1296" xr:uid="{5985131C-E93A-4511-9168-735DF5FDEB55}"/>
    <cellStyle name="40% - Accent1 2 3 3 2" xfId="3017" xr:uid="{E70A36D5-5DE9-4738-AAE5-456B0B444E4F}"/>
    <cellStyle name="40% - Accent1 2 3 4" xfId="3014" xr:uid="{7669B599-0F67-4726-9D2E-90EF07B1360B}"/>
    <cellStyle name="40% - Accent1 2 4" xfId="1297" xr:uid="{4A1C5F3D-6123-4F2C-AA84-20B54880BD5E}"/>
    <cellStyle name="40% - Accent1 2 4 2" xfId="3019" xr:uid="{4D9D5B2B-6EA6-45BE-AB3C-1B2EEA6232E6}"/>
    <cellStyle name="40% - Accent1 2 4 3" xfId="3018" xr:uid="{6D5D7DD5-8594-4539-909E-55C0290DFCBF}"/>
    <cellStyle name="40% - Accent1 2 5" xfId="1298" xr:uid="{F758AA7F-DF5B-4EDA-BF98-398969371401}"/>
    <cellStyle name="40% - Accent1 2 5 2" xfId="3020" xr:uid="{A80905DB-E266-480D-81D6-9D660711D871}"/>
    <cellStyle name="40% - Accent1 2 6" xfId="3005" xr:uid="{8FCF8201-67A2-4243-BC40-5620F658157F}"/>
    <cellStyle name="40% - Accent1 2 7" xfId="2417" xr:uid="{17E8EB4B-717D-4C95-8A37-FE9975A70B16}"/>
    <cellStyle name="40% - Accent1 3" xfId="1299" xr:uid="{F715DDCF-1BC8-4D70-BF0D-93BD073CF70A}"/>
    <cellStyle name="40% - Accent1 3 2" xfId="1300" xr:uid="{2421316B-8273-4701-BDF4-6614E3B0942C}"/>
    <cellStyle name="40% - Accent1 3 2 2" xfId="1301" xr:uid="{837E3850-A4E4-4B13-96F8-6382E6C19BAF}"/>
    <cellStyle name="40% - Accent1 3 2 2 2" xfId="1302" xr:uid="{E056F499-174D-49B1-9D15-99FE4B9FB716}"/>
    <cellStyle name="40% - Accent1 3 2 2 2 2" xfId="3024" xr:uid="{8C7CDE45-417F-4CA0-9247-C27AAD752EBE}"/>
    <cellStyle name="40% - Accent1 3 2 2 3" xfId="1303" xr:uid="{A8687E8D-0470-4C38-BFF2-F5F9CAD473A5}"/>
    <cellStyle name="40% - Accent1 3 2 2 4" xfId="3023" xr:uid="{E7C0FE6B-3A3A-4AD1-979D-692C126AC4FB}"/>
    <cellStyle name="40% - Accent1 3 2 3" xfId="1304" xr:uid="{259E3004-5074-493D-BDFA-180836991E68}"/>
    <cellStyle name="40% - Accent1 3 2 3 2" xfId="3025" xr:uid="{C8DCBF8F-A66E-40B8-BB41-EAAFCB75CC1F}"/>
    <cellStyle name="40% - Accent1 3 2 4" xfId="1305" xr:uid="{1CE389D5-C319-44BA-A3D0-F56375A51B85}"/>
    <cellStyle name="40% - Accent1 3 2 5" xfId="3022" xr:uid="{7BEA252B-05BE-4323-90DA-3374DF9FFCE5}"/>
    <cellStyle name="40% - Accent1 3 3" xfId="1306" xr:uid="{1B214764-EB34-48E5-B6B0-8D807472EC58}"/>
    <cellStyle name="40% - Accent1 3 3 2" xfId="1307" xr:uid="{C9613598-FC05-4953-8A4B-C22891C98D30}"/>
    <cellStyle name="40% - Accent1 3 3 2 2" xfId="3027" xr:uid="{3AC041C3-6EDB-4875-AB62-F5F27B38C5FC}"/>
    <cellStyle name="40% - Accent1 3 3 3" xfId="1308" xr:uid="{00A26E25-3494-4A93-AEA1-FA426CE429C6}"/>
    <cellStyle name="40% - Accent1 3 3 4" xfId="3026" xr:uid="{03B5333D-F4DD-443F-8CE8-390A29E187E4}"/>
    <cellStyle name="40% - Accent1 3 4" xfId="1309" xr:uid="{488E565B-A17A-48E6-8114-9067D772332B}"/>
    <cellStyle name="40% - Accent1 3 4 2" xfId="3028" xr:uid="{97072F1F-779E-4D0C-AE1C-BC1E57EBED31}"/>
    <cellStyle name="40% - Accent1 3 5" xfId="1310" xr:uid="{FA64BFE4-7A47-470E-A577-92AFB1638901}"/>
    <cellStyle name="40% - Accent1 3 6" xfId="3021" xr:uid="{F2D96046-1E1F-4065-90AB-100AFF095FC0}"/>
    <cellStyle name="40% - Accent1 4" xfId="1311" xr:uid="{785F5641-D67B-4C96-B1B8-D2B03614D929}"/>
    <cellStyle name="40% - Accent1 4 2" xfId="1312" xr:uid="{617007A2-DBCD-4391-BDDB-0D73CE5E171E}"/>
    <cellStyle name="40% - Accent1 4 2 2" xfId="1313" xr:uid="{62347716-C0CD-4EA6-B255-3DCA1CA03A55}"/>
    <cellStyle name="40% - Accent1 4 2 2 2" xfId="1314" xr:uid="{552C3DF6-9887-4167-81E4-CAC0C939C282}"/>
    <cellStyle name="40% - Accent1 4 2 2 3" xfId="1315" xr:uid="{DA8E178D-3CFA-422F-9DDA-5AC0B2C4F3A9}"/>
    <cellStyle name="40% - Accent1 4 2 2 4" xfId="3031" xr:uid="{99593640-BD23-4900-93A4-B494440F5C44}"/>
    <cellStyle name="40% - Accent1 4 2 3" xfId="1316" xr:uid="{6F2B03B6-34F5-4C60-AB57-6617271A726D}"/>
    <cellStyle name="40% - Accent1 4 2 4" xfId="1317" xr:uid="{6D14D2B2-982F-4A5C-9315-A2953D635E96}"/>
    <cellStyle name="40% - Accent1 4 2 5" xfId="3030" xr:uid="{9C101FD1-0A5E-40F5-BE4A-3FD02187A603}"/>
    <cellStyle name="40% - Accent1 4 3" xfId="1318" xr:uid="{2F6B0925-CC72-4F80-9D3C-2113B6E6125C}"/>
    <cellStyle name="40% - Accent1 4 3 2" xfId="1319" xr:uid="{565B2C64-D992-4661-BFEE-3B1A6CE084E9}"/>
    <cellStyle name="40% - Accent1 4 3 3" xfId="1320" xr:uid="{4B88F1F9-AA54-4D4E-B275-92AD71B25F40}"/>
    <cellStyle name="40% - Accent1 4 3 4" xfId="3032" xr:uid="{D0AFA954-193B-4D7A-AC16-40D35EB298AF}"/>
    <cellStyle name="40% - Accent1 4 4" xfId="1321" xr:uid="{CA5751B8-C3C2-4CFA-8A8F-5FCFA97E1E7C}"/>
    <cellStyle name="40% - Accent1 4 5" xfId="1322" xr:uid="{C0CF4907-E9EF-4CE5-B2FF-12B472259E29}"/>
    <cellStyle name="40% - Accent1 4 6" xfId="3029" xr:uid="{2A9F133C-FE95-423A-ABF4-7F706D2E3137}"/>
    <cellStyle name="40% - Accent1 5" xfId="1323" xr:uid="{6BB973CC-9184-4ED9-8C7D-C094B552DFEF}"/>
    <cellStyle name="40% - Accent1 5 2" xfId="1324" xr:uid="{1B97C005-9EE0-4402-B62A-812C93B30E25}"/>
    <cellStyle name="40% - Accent1 5 2 2" xfId="1325" xr:uid="{D0404D95-BC67-4C26-A5BF-110EA7157ECB}"/>
    <cellStyle name="40% - Accent1 5 2 2 2" xfId="1326" xr:uid="{34A64A47-83C2-4A2F-BBDA-16AAF0344882}"/>
    <cellStyle name="40% - Accent1 5 2 2 3" xfId="1327" xr:uid="{55B4F752-531B-48C9-BF2D-B6EC676A0B69}"/>
    <cellStyle name="40% - Accent1 5 2 3" xfId="1328" xr:uid="{AE0A1E31-EE42-4156-95A9-C2A611B5BA35}"/>
    <cellStyle name="40% - Accent1 5 2 4" xfId="1329" xr:uid="{2F708CE0-70AA-4EBA-AA37-F7B48B788C8C}"/>
    <cellStyle name="40% - Accent1 5 2 5" xfId="3034" xr:uid="{2BEA24BD-606A-4D9E-8102-B2947BFF6011}"/>
    <cellStyle name="40% - Accent1 5 3" xfId="1330" xr:uid="{FC787407-920D-4D50-94D4-4CFACACCAE8C}"/>
    <cellStyle name="40% - Accent1 5 3 2" xfId="1331" xr:uid="{C26C088F-1FFA-43C4-9BFE-A6E243A0BA99}"/>
    <cellStyle name="40% - Accent1 5 3 3" xfId="1332" xr:uid="{9667E6B2-5647-403F-8B72-7C9896F5FF1C}"/>
    <cellStyle name="40% - Accent1 5 4" xfId="1333" xr:uid="{D8A533C1-58FC-452A-B131-BFCDF790D405}"/>
    <cellStyle name="40% - Accent1 5 5" xfId="1334" xr:uid="{EE9C5F2B-F95D-40FD-9D87-05FA9282E563}"/>
    <cellStyle name="40% - Accent1 5 6" xfId="3033" xr:uid="{AE637A1A-6799-4B07-8295-408E07D27196}"/>
    <cellStyle name="40% - Accent1 6" xfId="1335" xr:uid="{F98EDC1B-E80D-4EEC-B91E-37E2DE019922}"/>
    <cellStyle name="40% - Accent1 6 2" xfId="1336" xr:uid="{75BFC55B-7865-4400-94B5-511A2E9DEB79}"/>
    <cellStyle name="40% - Accent1 6 2 2" xfId="3036" xr:uid="{448A1461-E8FA-4590-BCC1-6236C35BAF4B}"/>
    <cellStyle name="40% - Accent1 6 3" xfId="1337" xr:uid="{F962D6FF-C4E3-4F31-B8DB-B2BD32E4F65C}"/>
    <cellStyle name="40% - Accent1 6 4" xfId="3035" xr:uid="{E83A449A-D630-4F20-8494-CB54F116EE4F}"/>
    <cellStyle name="40% - Accent1 7" xfId="2145" xr:uid="{B4B651ED-8DBB-4BEA-B058-54845A7D3055}"/>
    <cellStyle name="40% - Accent1 7 2" xfId="3037" xr:uid="{3446457A-52D1-4763-8E07-9C89EF911F65}"/>
    <cellStyle name="40% - Accent1 8" xfId="2416" xr:uid="{67BB1CA6-36F0-444F-8617-05463E5AC74D}"/>
    <cellStyle name="40% - Accent2" xfId="960" builtinId="35" customBuiltin="1"/>
    <cellStyle name="40% - Accent2 2" xfId="1338" xr:uid="{5B3E0CE7-BEC0-4DB9-8E95-1C688E2FF800}"/>
    <cellStyle name="40% - Accent2 2 2" xfId="1339" xr:uid="{DFE6A4D3-2E42-4F00-9ADC-912606451686}"/>
    <cellStyle name="40% - Accent2 2 2 2" xfId="1340" xr:uid="{6D00AEEE-78BA-4451-96EB-8CA968CECC02}"/>
    <cellStyle name="40% - Accent2 2 2 2 2" xfId="1341" xr:uid="{092F029C-C811-4D1B-A1C6-C5B35177A9E9}"/>
    <cellStyle name="40% - Accent2 2 2 2 2 2" xfId="3042" xr:uid="{91259120-4C46-43D1-B861-6F51AD4AC4E4}"/>
    <cellStyle name="40% - Accent2 2 2 2 2 3" xfId="3041" xr:uid="{E26E7737-B707-477F-B641-C1D1D89556FD}"/>
    <cellStyle name="40% - Accent2 2 2 2 3" xfId="1342" xr:uid="{0F714EDE-EEE8-48A3-A0CD-AFE19D84CFE8}"/>
    <cellStyle name="40% - Accent2 2 2 2 3 2" xfId="3043" xr:uid="{D2D4E306-F621-4B99-B9ED-46BECEC0BA2A}"/>
    <cellStyle name="40% - Accent2 2 2 2 4" xfId="3040" xr:uid="{66DFF762-5680-4736-A0F6-4A9495ED2696}"/>
    <cellStyle name="40% - Accent2 2 2 3" xfId="1343" xr:uid="{9081B044-7B75-45B1-AA6C-CC15234EA521}"/>
    <cellStyle name="40% - Accent2 2 2 3 2" xfId="3045" xr:uid="{2956732F-5407-42E1-8A4C-EDA0362DDED5}"/>
    <cellStyle name="40% - Accent2 2 2 3 3" xfId="3044" xr:uid="{480D331C-5C25-43C1-9CA0-21A4FC614CA2}"/>
    <cellStyle name="40% - Accent2 2 2 4" xfId="1344" xr:uid="{D00F5F24-D421-414C-AD00-EAF4A1D3D213}"/>
    <cellStyle name="40% - Accent2 2 2 4 2" xfId="3046" xr:uid="{43468721-983A-4C14-B153-BD307D4545D6}"/>
    <cellStyle name="40% - Accent2 2 2 5" xfId="3039" xr:uid="{C500F436-5BD5-456E-A5A5-8A3573E27724}"/>
    <cellStyle name="40% - Accent2 2 3" xfId="1345" xr:uid="{1EBC60B4-F8FA-48D6-B422-297BC17A93B9}"/>
    <cellStyle name="40% - Accent2 2 3 2" xfId="1346" xr:uid="{07962A83-FEC6-489C-9317-130B40C5B5C3}"/>
    <cellStyle name="40% - Accent2 2 3 2 2" xfId="3049" xr:uid="{60BF44B0-E9C6-41E3-AFAE-74375470AFA7}"/>
    <cellStyle name="40% - Accent2 2 3 2 3" xfId="3048" xr:uid="{F264DA05-45EB-4797-8EAB-6C19B66445A5}"/>
    <cellStyle name="40% - Accent2 2 3 3" xfId="1347" xr:uid="{657B330E-33CE-4AE3-A826-9E5DC8BDA643}"/>
    <cellStyle name="40% - Accent2 2 3 3 2" xfId="3050" xr:uid="{38975558-8CBA-4FFB-9635-34CBC97CCCA0}"/>
    <cellStyle name="40% - Accent2 2 3 4" xfId="3047" xr:uid="{392C238B-D398-44FD-BBE3-7DAFD184788A}"/>
    <cellStyle name="40% - Accent2 2 4" xfId="1348" xr:uid="{B3942C0B-CAC4-4F53-8893-34FC32330907}"/>
    <cellStyle name="40% - Accent2 2 4 2" xfId="3052" xr:uid="{0E89C6D3-7EA1-4719-B650-49EB2A3832BD}"/>
    <cellStyle name="40% - Accent2 2 4 3" xfId="3051" xr:uid="{22A84F35-A624-4A10-B8A6-5FEC75A12864}"/>
    <cellStyle name="40% - Accent2 2 5" xfId="1349" xr:uid="{5851EFF9-4373-4791-872A-4F46D316C63B}"/>
    <cellStyle name="40% - Accent2 2 5 2" xfId="3053" xr:uid="{4A9F2068-A7A4-4F1B-9C1D-03CF0C637A79}"/>
    <cellStyle name="40% - Accent2 2 6" xfId="3038" xr:uid="{FD0030EF-30DF-4E49-AF04-A92A6D3185C7}"/>
    <cellStyle name="40% - Accent2 2 7" xfId="2419" xr:uid="{188E3D8C-317A-4FC9-B798-654BF0219A81}"/>
    <cellStyle name="40% - Accent2 3" xfId="1350" xr:uid="{DEA99999-9837-4D7A-992E-2F2A345620B4}"/>
    <cellStyle name="40% - Accent2 3 2" xfId="1351" xr:uid="{9EFAFF21-37A6-4064-B69B-A3133639C20C}"/>
    <cellStyle name="40% - Accent2 3 2 2" xfId="1352" xr:uid="{8A5F5CE1-A01A-4589-AFBB-A41E1F349759}"/>
    <cellStyle name="40% - Accent2 3 2 2 2" xfId="1353" xr:uid="{843CF9E8-D6E9-444C-9288-791C85A0293E}"/>
    <cellStyle name="40% - Accent2 3 2 2 2 2" xfId="3057" xr:uid="{93AF4445-D657-42FC-AF2A-3C379E6EEF58}"/>
    <cellStyle name="40% - Accent2 3 2 2 3" xfId="1354" xr:uid="{B3A5D5E0-81C0-4ABF-A4F0-970ABEA85E18}"/>
    <cellStyle name="40% - Accent2 3 2 2 4" xfId="3056" xr:uid="{D4EE2FD7-C621-4445-B22D-58B3D1A99766}"/>
    <cellStyle name="40% - Accent2 3 2 3" xfId="1355" xr:uid="{AC0DFBD7-FE1A-4BDC-9CD4-D168FC740BBD}"/>
    <cellStyle name="40% - Accent2 3 2 3 2" xfId="3058" xr:uid="{09858E9B-2D3E-4CCA-AFB3-6545957F758C}"/>
    <cellStyle name="40% - Accent2 3 2 4" xfId="1356" xr:uid="{D370E958-2DE6-45C9-AD78-880D98F169C0}"/>
    <cellStyle name="40% - Accent2 3 2 5" xfId="3055" xr:uid="{7571E536-2310-4402-9454-4346ED06BA35}"/>
    <cellStyle name="40% - Accent2 3 3" xfId="1357" xr:uid="{786622E3-A2CD-4739-BF71-B8BFA7A32EBF}"/>
    <cellStyle name="40% - Accent2 3 3 2" xfId="1358" xr:uid="{8BC47D96-D1D3-48C6-9E87-BFB9FCAB8E3B}"/>
    <cellStyle name="40% - Accent2 3 3 2 2" xfId="3060" xr:uid="{66A2C23D-CF6B-408D-B991-BEE518FBBCB8}"/>
    <cellStyle name="40% - Accent2 3 3 3" xfId="1359" xr:uid="{D2B5F549-4BB0-46AA-83E3-EFDCDB57472B}"/>
    <cellStyle name="40% - Accent2 3 3 4" xfId="3059" xr:uid="{03B7E4A0-6B18-4299-AB5E-F5DDE8FBB94B}"/>
    <cellStyle name="40% - Accent2 3 4" xfId="1360" xr:uid="{AD28C548-216D-46BB-BCA1-F5524F3DF445}"/>
    <cellStyle name="40% - Accent2 3 4 2" xfId="3061" xr:uid="{7ED01D2A-0C9D-45AB-91EA-A31B21F72215}"/>
    <cellStyle name="40% - Accent2 3 5" xfId="1361" xr:uid="{C282B2FD-4C75-42F5-A4AC-002433F828C1}"/>
    <cellStyle name="40% - Accent2 3 6" xfId="3054" xr:uid="{0CD0EB4D-C187-49DE-B0F6-ABD3429EBD39}"/>
    <cellStyle name="40% - Accent2 4" xfId="1362" xr:uid="{529940AD-A788-4E79-9C87-B20A0AFD28A9}"/>
    <cellStyle name="40% - Accent2 4 2" xfId="1363" xr:uid="{4C34DD59-9472-4FCA-85D3-4C4B2E35E00E}"/>
    <cellStyle name="40% - Accent2 4 2 2" xfId="1364" xr:uid="{D160A26C-4722-465C-AC13-B0CB08F20E42}"/>
    <cellStyle name="40% - Accent2 4 2 2 2" xfId="1365" xr:uid="{15F99D3A-FD07-4156-9489-32D7DC394BF8}"/>
    <cellStyle name="40% - Accent2 4 2 2 3" xfId="1366" xr:uid="{4F0413EF-EF16-4986-9C14-5D56591ACBC4}"/>
    <cellStyle name="40% - Accent2 4 2 2 4" xfId="3064" xr:uid="{3505E2D9-A7F1-4A48-8931-04CADFB8F9EF}"/>
    <cellStyle name="40% - Accent2 4 2 3" xfId="1367" xr:uid="{D2D729D4-B2F2-435A-972E-1D8EA9B46770}"/>
    <cellStyle name="40% - Accent2 4 2 4" xfId="1368" xr:uid="{C83CC84D-F8CA-4EA8-A298-E46942F57C67}"/>
    <cellStyle name="40% - Accent2 4 2 5" xfId="3063" xr:uid="{4CAE7A21-F62F-488B-AADF-17EE39E9A5B2}"/>
    <cellStyle name="40% - Accent2 4 3" xfId="1369" xr:uid="{84B86D25-1D4D-4514-8A71-AF8CBA0B6E6A}"/>
    <cellStyle name="40% - Accent2 4 3 2" xfId="1370" xr:uid="{00D55B77-F77C-4456-827D-C1F561433454}"/>
    <cellStyle name="40% - Accent2 4 3 3" xfId="1371" xr:uid="{A09F3999-F8B5-4024-903D-2EFF8D360386}"/>
    <cellStyle name="40% - Accent2 4 3 4" xfId="3065" xr:uid="{F8D30369-3A8C-4795-B4F3-92A7CBE1284E}"/>
    <cellStyle name="40% - Accent2 4 4" xfId="1372" xr:uid="{757C6DDB-4F46-4994-9737-1FC01B7F5310}"/>
    <cellStyle name="40% - Accent2 4 5" xfId="1373" xr:uid="{19342038-D123-42B8-9048-68CEB4E9361D}"/>
    <cellStyle name="40% - Accent2 4 6" xfId="3062" xr:uid="{674BD5D8-357A-4DB0-BF83-538F3126FA23}"/>
    <cellStyle name="40% - Accent2 5" xfId="1374" xr:uid="{A87A6455-432D-408F-BCC6-A6C8BEF2FFFC}"/>
    <cellStyle name="40% - Accent2 5 2" xfId="1375" xr:uid="{A6178E7A-A3A6-4A49-8797-0C4C48D05370}"/>
    <cellStyle name="40% - Accent2 5 2 2" xfId="1376" xr:uid="{6199F668-91BE-4D62-A799-F32C86E3D7F7}"/>
    <cellStyle name="40% - Accent2 5 2 2 2" xfId="1377" xr:uid="{77DBE88B-0F45-44D9-BFEE-FCA3BD4B1E41}"/>
    <cellStyle name="40% - Accent2 5 2 2 3" xfId="1378" xr:uid="{56973DD5-838F-47A3-AEC7-1D008B110A82}"/>
    <cellStyle name="40% - Accent2 5 2 3" xfId="1379" xr:uid="{DBCDC673-39BE-4731-AC9D-F3851F0DA5CF}"/>
    <cellStyle name="40% - Accent2 5 2 4" xfId="1380" xr:uid="{C20BE1A8-280D-474C-80A3-33093CCB6AE4}"/>
    <cellStyle name="40% - Accent2 5 2 5" xfId="3067" xr:uid="{6D90E57C-8D57-4A21-B4B2-D63B53928EDC}"/>
    <cellStyle name="40% - Accent2 5 3" xfId="1381" xr:uid="{F4585841-819F-4B53-B731-DA1F0224D018}"/>
    <cellStyle name="40% - Accent2 5 3 2" xfId="1382" xr:uid="{A76A30FE-3074-4203-9A44-0FB09B5F1E95}"/>
    <cellStyle name="40% - Accent2 5 3 3" xfId="1383" xr:uid="{A8A27C66-1C2D-410E-BA98-D1A1DC10DADE}"/>
    <cellStyle name="40% - Accent2 5 4" xfId="1384" xr:uid="{60C7B48B-DD5E-4576-8E06-91B35136A6B5}"/>
    <cellStyle name="40% - Accent2 5 5" xfId="1385" xr:uid="{FC73A6E2-EAE0-435D-A519-9B3FE709AB1C}"/>
    <cellStyle name="40% - Accent2 5 6" xfId="3066" xr:uid="{B7939B74-DE90-4B21-BC4B-B81772E1B149}"/>
    <cellStyle name="40% - Accent2 6" xfId="1386" xr:uid="{197DC428-A927-4088-8B43-370CA5781132}"/>
    <cellStyle name="40% - Accent2 6 2" xfId="1387" xr:uid="{510978EC-7BE8-43CA-9F7B-4A3F52F438B7}"/>
    <cellStyle name="40% - Accent2 6 2 2" xfId="3069" xr:uid="{FE293B60-121B-4CCD-A3F3-E1FA6CF5B03B}"/>
    <cellStyle name="40% - Accent2 6 3" xfId="1388" xr:uid="{AFCA69AE-3891-4B22-BC52-78198033B917}"/>
    <cellStyle name="40% - Accent2 6 4" xfId="3068" xr:uid="{6C078734-E945-4DC2-A487-6C9E2F394F95}"/>
    <cellStyle name="40% - Accent2 7" xfId="2148" xr:uid="{445CEE0C-B5E4-4A4F-82A7-336735CEB44C}"/>
    <cellStyle name="40% - Accent2 7 2" xfId="3070" xr:uid="{90FD253A-982E-47E7-ACFB-2DD62809C45F}"/>
    <cellStyle name="40% - Accent2 8" xfId="2418" xr:uid="{2D7C452E-4860-40A4-8130-C56EDDCA096C}"/>
    <cellStyle name="40% - Accent3" xfId="964" builtinId="39" customBuiltin="1"/>
    <cellStyle name="40% - Accent3 2" xfId="1389" xr:uid="{042E1920-6692-4330-9A54-D19D8A49C2DB}"/>
    <cellStyle name="40% - Accent3 2 2" xfId="1390" xr:uid="{DB67C061-BD91-4B18-9369-98DEDEB6C9C7}"/>
    <cellStyle name="40% - Accent3 2 2 2" xfId="1391" xr:uid="{B6BA336C-C5DF-4955-BE60-8E5CDF226E37}"/>
    <cellStyle name="40% - Accent3 2 2 2 2" xfId="1392" xr:uid="{24B60E37-ABDB-4BB1-A693-F2BD02F1C250}"/>
    <cellStyle name="40% - Accent3 2 2 2 2 2" xfId="3075" xr:uid="{5ACA734C-D904-437B-A213-6B7F02C1E824}"/>
    <cellStyle name="40% - Accent3 2 2 2 2 3" xfId="3074" xr:uid="{722E85A2-9E9E-4AD1-AF6F-638BC66769AE}"/>
    <cellStyle name="40% - Accent3 2 2 2 3" xfId="1393" xr:uid="{9EB768AF-1022-4093-B793-B123BD7C0862}"/>
    <cellStyle name="40% - Accent3 2 2 2 3 2" xfId="3076" xr:uid="{5D91FB46-00D3-4569-B159-EF59C0DBC5F7}"/>
    <cellStyle name="40% - Accent3 2 2 2 4" xfId="3073" xr:uid="{FD859EAA-5C33-42FC-8FA8-567E728240BF}"/>
    <cellStyle name="40% - Accent3 2 2 3" xfId="1394" xr:uid="{40F56502-6F6C-401D-BA7E-D3F567A59673}"/>
    <cellStyle name="40% - Accent3 2 2 3 2" xfId="3078" xr:uid="{CBB1DA9C-4DD2-4545-A737-A1517C783B8B}"/>
    <cellStyle name="40% - Accent3 2 2 3 3" xfId="3077" xr:uid="{C8A94A4F-07FB-466E-B55E-ABCD65D20D55}"/>
    <cellStyle name="40% - Accent3 2 2 4" xfId="1395" xr:uid="{CCC5FA68-529A-48DC-B84D-0ABBCAFAA3E9}"/>
    <cellStyle name="40% - Accent3 2 2 4 2" xfId="3079" xr:uid="{AFA24185-662D-47FD-9D5F-3AE4654773C0}"/>
    <cellStyle name="40% - Accent3 2 2 5" xfId="3072" xr:uid="{B897DB61-0D0D-41C7-BEC8-A5EB4D048AF2}"/>
    <cellStyle name="40% - Accent3 2 3" xfId="1396" xr:uid="{599B45F7-7691-492B-885D-0816E828F7B4}"/>
    <cellStyle name="40% - Accent3 2 3 2" xfId="1397" xr:uid="{AFAE3DF6-CD5B-47BF-A1A7-B2E0918B95CD}"/>
    <cellStyle name="40% - Accent3 2 3 2 2" xfId="3082" xr:uid="{50348C55-C78E-41BC-9494-EC0AC457B6B5}"/>
    <cellStyle name="40% - Accent3 2 3 2 3" xfId="3081" xr:uid="{40D675B2-06B0-4ED4-884D-6BD5E74452B2}"/>
    <cellStyle name="40% - Accent3 2 3 3" xfId="1398" xr:uid="{65463E54-813D-4BA2-99F0-626545B0E0B9}"/>
    <cellStyle name="40% - Accent3 2 3 3 2" xfId="3083" xr:uid="{3DCEC25E-A314-4A12-B817-9B765FD06FF1}"/>
    <cellStyle name="40% - Accent3 2 3 4" xfId="3080" xr:uid="{54D287EA-D67B-402B-B659-F9ADFFCC2FED}"/>
    <cellStyle name="40% - Accent3 2 4" xfId="1399" xr:uid="{D42D98FA-AFFE-4A04-AC1A-B57A8C5C8172}"/>
    <cellStyle name="40% - Accent3 2 4 2" xfId="3085" xr:uid="{A481AF50-BB1D-4CAF-B72D-E9F0A65D5C07}"/>
    <cellStyle name="40% - Accent3 2 4 3" xfId="3084" xr:uid="{28E7883F-9088-4583-B84F-65D5A0418B09}"/>
    <cellStyle name="40% - Accent3 2 5" xfId="1400" xr:uid="{B34218F8-40BF-416F-A11D-FE6CECE29C51}"/>
    <cellStyle name="40% - Accent3 2 5 2" xfId="3086" xr:uid="{88822276-865F-4B95-8780-2AA382CB53F4}"/>
    <cellStyle name="40% - Accent3 2 6" xfId="3071" xr:uid="{997686AF-6389-408A-9294-9BD731F99704}"/>
    <cellStyle name="40% - Accent3 2 7" xfId="2421" xr:uid="{0456DD90-377F-48E0-804F-F500B32571D5}"/>
    <cellStyle name="40% - Accent3 3" xfId="1401" xr:uid="{CFF000F5-3FAD-4090-A5CD-119F6F5A6AB9}"/>
    <cellStyle name="40% - Accent3 3 2" xfId="1402" xr:uid="{4F00CD5E-CA4E-45F3-9110-89C112947A34}"/>
    <cellStyle name="40% - Accent3 3 2 2" xfId="1403" xr:uid="{636CA106-2BB8-4D99-8954-982DF0E48E46}"/>
    <cellStyle name="40% - Accent3 3 2 2 2" xfId="1404" xr:uid="{C830BD3E-2AEE-4ACA-9B25-AAE09F5A5E0A}"/>
    <cellStyle name="40% - Accent3 3 2 2 2 2" xfId="3090" xr:uid="{ABD293DB-D320-4DD8-B091-5E82335EAAC1}"/>
    <cellStyle name="40% - Accent3 3 2 2 3" xfId="1405" xr:uid="{7384E6BE-FD3F-4DE2-A171-4A4BD4AF85FB}"/>
    <cellStyle name="40% - Accent3 3 2 2 4" xfId="3089" xr:uid="{3F09CDF5-00F4-4853-8098-F344B4D44E56}"/>
    <cellStyle name="40% - Accent3 3 2 3" xfId="1406" xr:uid="{FFDB981A-FDE9-40FC-8EF5-C7CAC0482BCA}"/>
    <cellStyle name="40% - Accent3 3 2 3 2" xfId="3091" xr:uid="{20A65888-BB09-418D-9E55-AB96EE83CC65}"/>
    <cellStyle name="40% - Accent3 3 2 4" xfId="1407" xr:uid="{5A83CDF0-78CD-4AA1-A293-81AD6F4FE7E5}"/>
    <cellStyle name="40% - Accent3 3 2 5" xfId="3088" xr:uid="{26F7ED0B-942F-4BD7-87E5-252773B9D4C7}"/>
    <cellStyle name="40% - Accent3 3 3" xfId="1408" xr:uid="{A375EDAB-2B3B-47C3-A633-5F70FE034847}"/>
    <cellStyle name="40% - Accent3 3 3 2" xfId="1409" xr:uid="{962AE5EA-FFEE-41D7-9FF2-B57961BE3C83}"/>
    <cellStyle name="40% - Accent3 3 3 2 2" xfId="3093" xr:uid="{470F2592-653C-43A7-8883-0D301AC0A7D4}"/>
    <cellStyle name="40% - Accent3 3 3 3" xfId="1410" xr:uid="{CAE590AF-C48E-4A67-8758-9981E2AE6CBD}"/>
    <cellStyle name="40% - Accent3 3 3 4" xfId="3092" xr:uid="{A694E1C8-CB5F-413A-9EEF-7AC53930747F}"/>
    <cellStyle name="40% - Accent3 3 4" xfId="1411" xr:uid="{7B529655-739C-41EE-BF49-9B6D8D957540}"/>
    <cellStyle name="40% - Accent3 3 4 2" xfId="3094" xr:uid="{3FD6029B-A57A-4E13-85B0-9E39B59A23AF}"/>
    <cellStyle name="40% - Accent3 3 5" xfId="1412" xr:uid="{F44CB9DC-B57B-4AA0-B043-C1BCD395D23E}"/>
    <cellStyle name="40% - Accent3 3 6" xfId="3087" xr:uid="{7B9E9612-1B36-485D-8793-EDD7AEA74B9E}"/>
    <cellStyle name="40% - Accent3 4" xfId="1413" xr:uid="{D4DE4908-CAC0-4EFC-AA54-251F967909E5}"/>
    <cellStyle name="40% - Accent3 4 2" xfId="1414" xr:uid="{BA540C48-D532-49A1-BF40-B8852AFF0B2D}"/>
    <cellStyle name="40% - Accent3 4 2 2" xfId="1415" xr:uid="{9AA1D6BE-3925-48D8-B10A-26D8F59C7448}"/>
    <cellStyle name="40% - Accent3 4 2 2 2" xfId="1416" xr:uid="{CE4ED7AB-E78E-467D-85B7-C6DB6BDAB7AA}"/>
    <cellStyle name="40% - Accent3 4 2 2 3" xfId="1417" xr:uid="{E351C29C-8513-4F4D-A99F-7467DB670E47}"/>
    <cellStyle name="40% - Accent3 4 2 2 4" xfId="3097" xr:uid="{AA06AC29-9E59-4146-A109-10DCD574153B}"/>
    <cellStyle name="40% - Accent3 4 2 3" xfId="1418" xr:uid="{9228D4C7-47D4-4653-A165-6D095BA6C977}"/>
    <cellStyle name="40% - Accent3 4 2 4" xfId="1419" xr:uid="{534CC1DA-415B-4CD4-A026-474A893143D4}"/>
    <cellStyle name="40% - Accent3 4 2 5" xfId="3096" xr:uid="{1D1A3B9B-F9AB-4561-AB52-8139486D864D}"/>
    <cellStyle name="40% - Accent3 4 3" xfId="1420" xr:uid="{C98BCA8F-BA03-4D70-8496-9D83EEB305BD}"/>
    <cellStyle name="40% - Accent3 4 3 2" xfId="1421" xr:uid="{4FB9D33D-5D40-43E0-B29C-95DCF8B1C8FE}"/>
    <cellStyle name="40% - Accent3 4 3 3" xfId="1422" xr:uid="{B2B020BA-8CF1-4E41-8FFA-49FE93B50FDC}"/>
    <cellStyle name="40% - Accent3 4 3 4" xfId="3098" xr:uid="{87DDE519-0BCF-4506-8902-2F7B4E2DA6E6}"/>
    <cellStyle name="40% - Accent3 4 4" xfId="1423" xr:uid="{AD464CFD-C768-4F1D-A7E7-E47008A1DD6E}"/>
    <cellStyle name="40% - Accent3 4 5" xfId="1424" xr:uid="{7955566D-2EFB-4B9B-AC9D-821465A2BD19}"/>
    <cellStyle name="40% - Accent3 4 6" xfId="3095" xr:uid="{DD1FC974-4A93-4790-B21D-837CD5384F77}"/>
    <cellStyle name="40% - Accent3 5" xfId="1425" xr:uid="{3932001F-FE1A-4708-8E04-49AE360887F0}"/>
    <cellStyle name="40% - Accent3 5 2" xfId="1426" xr:uid="{2C8440C1-D3AC-4858-9269-91C7D19C11C9}"/>
    <cellStyle name="40% - Accent3 5 2 2" xfId="1427" xr:uid="{BC57F9A5-546E-4432-8201-5177EAE9BBA3}"/>
    <cellStyle name="40% - Accent3 5 2 2 2" xfId="1428" xr:uid="{C2F5ECA6-544A-4A49-BE81-0D45C2D56F77}"/>
    <cellStyle name="40% - Accent3 5 2 2 3" xfId="1429" xr:uid="{4A0F4E81-E6F3-48D5-A1C4-770C06DF0120}"/>
    <cellStyle name="40% - Accent3 5 2 3" xfId="1430" xr:uid="{0A995803-CA92-4900-B219-93E9162F9C2C}"/>
    <cellStyle name="40% - Accent3 5 2 4" xfId="1431" xr:uid="{4236AC00-591F-41AF-9DD8-7D4DDC660BF5}"/>
    <cellStyle name="40% - Accent3 5 2 5" xfId="3100" xr:uid="{B774DB02-3820-46EC-93A9-C9921660D93C}"/>
    <cellStyle name="40% - Accent3 5 3" xfId="1432" xr:uid="{AC485B40-3841-4A2D-8441-561253C30F2B}"/>
    <cellStyle name="40% - Accent3 5 3 2" xfId="1433" xr:uid="{8025E05E-A330-4D09-8825-1E8080DB11EE}"/>
    <cellStyle name="40% - Accent3 5 3 3" xfId="1434" xr:uid="{BFBD9644-B513-4A64-A422-6AABD9DE4D22}"/>
    <cellStyle name="40% - Accent3 5 4" xfId="1435" xr:uid="{703327C9-D563-4DF9-B454-70BFA5687154}"/>
    <cellStyle name="40% - Accent3 5 5" xfId="1436" xr:uid="{4BB2AC23-25BE-4FB0-9F5E-16F59E72C615}"/>
    <cellStyle name="40% - Accent3 5 6" xfId="3099" xr:uid="{23A72F50-04DE-41FF-B3E3-F98F121F4882}"/>
    <cellStyle name="40% - Accent3 6" xfId="1437" xr:uid="{C91C9195-ED0A-40EC-8808-050AE192FD47}"/>
    <cellStyle name="40% - Accent3 6 2" xfId="1438" xr:uid="{2FA21C8E-B614-43E9-82A4-47E2BAAF54C8}"/>
    <cellStyle name="40% - Accent3 6 2 2" xfId="3102" xr:uid="{E975947B-D199-4228-BB20-05D43A90FD43}"/>
    <cellStyle name="40% - Accent3 6 3" xfId="1439" xr:uid="{64E64CCD-83D7-47FA-8997-BC6F0C22D934}"/>
    <cellStyle name="40% - Accent3 6 4" xfId="3101" xr:uid="{DF053A18-2968-4644-9338-F7945DC01900}"/>
    <cellStyle name="40% - Accent3 7" xfId="2151" xr:uid="{15E5B0CD-36DC-4A6E-A614-B0CDB02E3A28}"/>
    <cellStyle name="40% - Accent3 7 2" xfId="3103" xr:uid="{1C031C71-AA22-4686-A0F6-E5DD9A4C8C45}"/>
    <cellStyle name="40% - Accent3 8" xfId="2420" xr:uid="{E73FB466-D237-414F-B30A-6FCD03FD9695}"/>
    <cellStyle name="40% - Accent4" xfId="968" builtinId="43" customBuiltin="1"/>
    <cellStyle name="40% - Accent4 2" xfId="1440" xr:uid="{03BD2544-823D-45AB-854D-F718FBE54077}"/>
    <cellStyle name="40% - Accent4 2 2" xfId="1441" xr:uid="{761AB58D-80C4-44E9-A7CE-F5E371344D96}"/>
    <cellStyle name="40% - Accent4 2 2 2" xfId="1442" xr:uid="{49867494-4A1E-4073-BF25-3C3082F2BE48}"/>
    <cellStyle name="40% - Accent4 2 2 2 2" xfId="1443" xr:uid="{2CB0F04A-AC01-44A7-B5A0-A67FFF86DE60}"/>
    <cellStyle name="40% - Accent4 2 2 2 2 2" xfId="3108" xr:uid="{56035B61-D269-4E0C-A4E6-B0F822CE8C78}"/>
    <cellStyle name="40% - Accent4 2 2 2 2 3" xfId="3107" xr:uid="{16ED340C-1470-41FE-9E7A-3DE13AE4F257}"/>
    <cellStyle name="40% - Accent4 2 2 2 3" xfId="1444" xr:uid="{1C9BEE45-137B-4706-9B9F-D8A864C41E4C}"/>
    <cellStyle name="40% - Accent4 2 2 2 3 2" xfId="3109" xr:uid="{93877442-F7D0-4341-BEA0-BC688D372268}"/>
    <cellStyle name="40% - Accent4 2 2 2 4" xfId="3106" xr:uid="{C4ED53F4-D3B5-439B-8153-180F223D38C3}"/>
    <cellStyle name="40% - Accent4 2 2 3" xfId="1445" xr:uid="{D23AAF29-390F-4E02-9B8C-C2A9EB46761D}"/>
    <cellStyle name="40% - Accent4 2 2 3 2" xfId="3111" xr:uid="{083CD73F-1C1E-474B-81AE-5989F01C2E46}"/>
    <cellStyle name="40% - Accent4 2 2 3 3" xfId="3110" xr:uid="{E928E7D9-1BDC-4FCE-B5F0-42BA1BB32533}"/>
    <cellStyle name="40% - Accent4 2 2 4" xfId="1446" xr:uid="{B98217A5-4E80-409B-B594-CF60AC543999}"/>
    <cellStyle name="40% - Accent4 2 2 4 2" xfId="3112" xr:uid="{982B8B9B-04D2-42C9-BE4B-ABCEDBBD2F2A}"/>
    <cellStyle name="40% - Accent4 2 2 5" xfId="3105" xr:uid="{D033E502-233A-4207-932C-4C697204EA16}"/>
    <cellStyle name="40% - Accent4 2 3" xfId="1447" xr:uid="{E4B4B7A2-A5FB-4A40-A70F-3EA0509BCC0C}"/>
    <cellStyle name="40% - Accent4 2 3 2" xfId="1448" xr:uid="{727A1BB2-05F8-417F-BA96-E68E5BA254B3}"/>
    <cellStyle name="40% - Accent4 2 3 2 2" xfId="3115" xr:uid="{492443CF-AFF2-4B8A-B472-D0BE8596464B}"/>
    <cellStyle name="40% - Accent4 2 3 2 3" xfId="3114" xr:uid="{83091750-2259-44D9-9C11-F4D659B785CC}"/>
    <cellStyle name="40% - Accent4 2 3 3" xfId="1449" xr:uid="{D9953C50-168C-4A8B-8DE4-4B7DC2528B41}"/>
    <cellStyle name="40% - Accent4 2 3 3 2" xfId="3116" xr:uid="{F1F6CB08-B4FC-4C1E-964B-0C5A8287FA75}"/>
    <cellStyle name="40% - Accent4 2 3 4" xfId="3113" xr:uid="{9F5B9A72-CF1B-4E00-8F12-81BF22054161}"/>
    <cellStyle name="40% - Accent4 2 4" xfId="1450" xr:uid="{2DE890BD-51E3-4D97-8FC0-67172832FE39}"/>
    <cellStyle name="40% - Accent4 2 4 2" xfId="3118" xr:uid="{64ADD29F-F7C5-43A4-B45E-763196CF23F2}"/>
    <cellStyle name="40% - Accent4 2 4 3" xfId="3117" xr:uid="{B5C33CF9-86FC-44A8-94D4-97053A3C01C3}"/>
    <cellStyle name="40% - Accent4 2 5" xfId="1451" xr:uid="{2EC84781-E4B3-4C4D-9EBF-8D6D0625E170}"/>
    <cellStyle name="40% - Accent4 2 5 2" xfId="3119" xr:uid="{A5917953-086B-496D-A3E4-FC5F3D9EE9A9}"/>
    <cellStyle name="40% - Accent4 2 6" xfId="3104" xr:uid="{AEE536E7-EA56-4AB9-9A75-D9B88ED4CAD2}"/>
    <cellStyle name="40% - Accent4 2 7" xfId="2423" xr:uid="{38F64C01-7BD5-4E2A-93EF-850A39D7FE75}"/>
    <cellStyle name="40% - Accent4 3" xfId="1452" xr:uid="{E025A5A5-A712-4A67-B903-639091DB0327}"/>
    <cellStyle name="40% - Accent4 3 2" xfId="1453" xr:uid="{670ABD99-F5C7-4B2F-B08D-A0B5EDCEBE0B}"/>
    <cellStyle name="40% - Accent4 3 2 2" xfId="1454" xr:uid="{3D656F25-7BCC-4E52-981F-D07C9F97AEB3}"/>
    <cellStyle name="40% - Accent4 3 2 2 2" xfId="1455" xr:uid="{6F07A8B9-DB41-49ED-BE3C-2B2346ACA6B1}"/>
    <cellStyle name="40% - Accent4 3 2 2 2 2" xfId="3123" xr:uid="{30929CCC-C32A-453A-9BA4-32915F9299B8}"/>
    <cellStyle name="40% - Accent4 3 2 2 3" xfId="1456" xr:uid="{92EAE50E-8FE3-492F-9E4F-40B9ED70F4B1}"/>
    <cellStyle name="40% - Accent4 3 2 2 4" xfId="3122" xr:uid="{9407B290-8484-4D16-BCFD-32A52F057761}"/>
    <cellStyle name="40% - Accent4 3 2 3" xfId="1457" xr:uid="{A255DE75-ED51-4CD5-9BB3-7F3A3BA2AED9}"/>
    <cellStyle name="40% - Accent4 3 2 3 2" xfId="3124" xr:uid="{52926DBE-F071-4D91-BCD8-B16C38D6CEB4}"/>
    <cellStyle name="40% - Accent4 3 2 4" xfId="1458" xr:uid="{8129B8AD-8C09-49CE-8B4E-DD5261259EB6}"/>
    <cellStyle name="40% - Accent4 3 2 5" xfId="3121" xr:uid="{0B65AD18-0DD9-4FAB-B626-B9DE984E33A2}"/>
    <cellStyle name="40% - Accent4 3 3" xfId="1459" xr:uid="{65ED1453-296A-4379-A4AF-EAACBC6759CC}"/>
    <cellStyle name="40% - Accent4 3 3 2" xfId="1460" xr:uid="{68811BC6-91D4-4CED-9F37-653776A9B436}"/>
    <cellStyle name="40% - Accent4 3 3 2 2" xfId="3126" xr:uid="{AB4B5932-9072-4014-A9F9-718682F91D49}"/>
    <cellStyle name="40% - Accent4 3 3 3" xfId="1461" xr:uid="{F6FEE4E1-B0AA-4339-8483-F1C0FB384FCB}"/>
    <cellStyle name="40% - Accent4 3 3 4" xfId="3125" xr:uid="{AB12D5BA-3367-48B3-AC5A-38262A5D30CA}"/>
    <cellStyle name="40% - Accent4 3 4" xfId="1462" xr:uid="{76F6BDC4-EF3D-4BDC-8C78-87AACE13E187}"/>
    <cellStyle name="40% - Accent4 3 4 2" xfId="3127" xr:uid="{1DA776FD-5268-4D2D-B2C9-A8BAE644D0FE}"/>
    <cellStyle name="40% - Accent4 3 5" xfId="1463" xr:uid="{813DFBBB-D574-488D-A18B-EA1F64B11693}"/>
    <cellStyle name="40% - Accent4 3 6" xfId="3120" xr:uid="{66C149B8-897C-4E13-90E7-F1DFD69FD5CD}"/>
    <cellStyle name="40% - Accent4 4" xfId="1464" xr:uid="{E5484D7C-E0ED-400F-85F2-6EB587D9CC8B}"/>
    <cellStyle name="40% - Accent4 4 2" xfId="1465" xr:uid="{19FD80A3-E320-4B27-8046-A4FBBF708CC0}"/>
    <cellStyle name="40% - Accent4 4 2 2" xfId="1466" xr:uid="{3EAEFF13-52CC-4FAE-A472-0E5D67BBF644}"/>
    <cellStyle name="40% - Accent4 4 2 2 2" xfId="1467" xr:uid="{6F5A926C-58BA-4A80-8C90-29C9A1E124EA}"/>
    <cellStyle name="40% - Accent4 4 2 2 3" xfId="1468" xr:uid="{A65B477E-53D6-4CAD-A0B8-21AB5EA229DE}"/>
    <cellStyle name="40% - Accent4 4 2 2 4" xfId="3130" xr:uid="{EDE21DB6-D624-4083-9F03-FDECE5DF4907}"/>
    <cellStyle name="40% - Accent4 4 2 3" xfId="1469" xr:uid="{3D1C75EB-53E9-462E-99E8-F179F4A72C70}"/>
    <cellStyle name="40% - Accent4 4 2 4" xfId="1470" xr:uid="{9751DC20-0377-4DA2-8C4E-81372208D97F}"/>
    <cellStyle name="40% - Accent4 4 2 5" xfId="3129" xr:uid="{DDCABCCF-9999-4F26-B9BD-37E596758DCA}"/>
    <cellStyle name="40% - Accent4 4 3" xfId="1471" xr:uid="{44051F04-C3A0-4FAF-96A4-4FA5133B9112}"/>
    <cellStyle name="40% - Accent4 4 3 2" xfId="1472" xr:uid="{7660542F-06B9-4531-8940-9A462427231F}"/>
    <cellStyle name="40% - Accent4 4 3 3" xfId="1473" xr:uid="{5F7EDC70-9681-4249-8053-EE0AE4851DBE}"/>
    <cellStyle name="40% - Accent4 4 3 4" xfId="3131" xr:uid="{BEE0001E-E8E5-4BD6-8A89-7027412106CB}"/>
    <cellStyle name="40% - Accent4 4 4" xfId="1474" xr:uid="{17435F9D-349F-4E04-B501-F8990145510C}"/>
    <cellStyle name="40% - Accent4 4 5" xfId="1475" xr:uid="{64DEF5CD-D431-4B0B-8A80-79FC08ADD9CC}"/>
    <cellStyle name="40% - Accent4 4 6" xfId="3128" xr:uid="{A9AE9EA1-0EB5-47D4-8F2C-7000FFDA0EF1}"/>
    <cellStyle name="40% - Accent4 5" xfId="1476" xr:uid="{CD4F32B0-2855-4806-A20B-864E5533DA2E}"/>
    <cellStyle name="40% - Accent4 5 2" xfId="1477" xr:uid="{D708684B-2D4B-40CD-808C-6A4657CFED24}"/>
    <cellStyle name="40% - Accent4 5 2 2" xfId="1478" xr:uid="{E4F6AA36-A448-46B4-B636-6B31A154D9A0}"/>
    <cellStyle name="40% - Accent4 5 2 2 2" xfId="1479" xr:uid="{E6449E78-FA5F-430A-A9F4-8FEF3C5B3384}"/>
    <cellStyle name="40% - Accent4 5 2 2 3" xfId="1480" xr:uid="{B91C1CEF-13D7-49E9-BD8F-D20BC4D1127D}"/>
    <cellStyle name="40% - Accent4 5 2 3" xfId="1481" xr:uid="{B9A44180-8DB5-47C2-BD98-1ECDDF7D1092}"/>
    <cellStyle name="40% - Accent4 5 2 4" xfId="1482" xr:uid="{D6CD095E-6451-42EC-991B-B9728066A515}"/>
    <cellStyle name="40% - Accent4 5 2 5" xfId="3133" xr:uid="{F859D111-9F5B-4407-BDF1-15CF75548AA6}"/>
    <cellStyle name="40% - Accent4 5 3" xfId="1483" xr:uid="{1BE07788-CF07-4981-B4C4-B3C2589DAF65}"/>
    <cellStyle name="40% - Accent4 5 3 2" xfId="1484" xr:uid="{68F6C311-8B8D-40D3-8658-19ABB1D847BC}"/>
    <cellStyle name="40% - Accent4 5 3 3" xfId="1485" xr:uid="{461CE89A-77A7-49DD-B26E-8CDC350BF1D5}"/>
    <cellStyle name="40% - Accent4 5 4" xfId="1486" xr:uid="{7C88D1E7-DD1E-49A6-8F48-D0AE42026C1F}"/>
    <cellStyle name="40% - Accent4 5 5" xfId="1487" xr:uid="{EDB2DB0A-1EAB-471D-93E9-F7995CCD28DA}"/>
    <cellStyle name="40% - Accent4 5 6" xfId="3132" xr:uid="{94C8372E-8C6F-4F92-B41F-C4B000A53105}"/>
    <cellStyle name="40% - Accent4 6" xfId="1488" xr:uid="{0BD25B73-3B79-41AB-935C-44FD3490D54F}"/>
    <cellStyle name="40% - Accent4 6 2" xfId="1489" xr:uid="{D5E83AF3-7E8F-4361-886B-CA50B39ADB64}"/>
    <cellStyle name="40% - Accent4 6 2 2" xfId="3135" xr:uid="{8A6A7604-3D20-458C-9257-EB3BCEB7DED6}"/>
    <cellStyle name="40% - Accent4 6 3" xfId="1490" xr:uid="{FAD175D2-7ABF-4793-BB58-0534D27FA944}"/>
    <cellStyle name="40% - Accent4 6 4" xfId="3134" xr:uid="{3A284D9E-A6C3-426C-BFC8-366B97A84661}"/>
    <cellStyle name="40% - Accent4 7" xfId="2154" xr:uid="{2AE1841A-FB06-457B-812D-6733D97103E7}"/>
    <cellStyle name="40% - Accent4 7 2" xfId="3136" xr:uid="{95BB14FF-BC67-4D72-A8D8-E75D90B69A24}"/>
    <cellStyle name="40% - Accent4 8" xfId="2422" xr:uid="{BB376820-E186-44DF-BCB5-28A6F0E9DA04}"/>
    <cellStyle name="40% - Accent5" xfId="972" builtinId="47" customBuiltin="1"/>
    <cellStyle name="40% - Accent5 2" xfId="1491" xr:uid="{996FAD89-A542-4973-A506-B488B12619E7}"/>
    <cellStyle name="40% - Accent5 2 2" xfId="1492" xr:uid="{F373B2BA-8E41-4581-919A-C33A7119AD28}"/>
    <cellStyle name="40% - Accent5 2 2 2" xfId="1493" xr:uid="{19F61B18-5805-4CAC-A906-75142C673301}"/>
    <cellStyle name="40% - Accent5 2 2 2 2" xfId="1494" xr:uid="{A8CDDBC6-C602-466B-B48A-30513E5341E2}"/>
    <cellStyle name="40% - Accent5 2 2 2 2 2" xfId="3141" xr:uid="{18F0D2EF-5AEE-4A00-82EA-2147380682C5}"/>
    <cellStyle name="40% - Accent5 2 2 2 2 3" xfId="3140" xr:uid="{57440E5A-8660-41C6-81A5-6FC0D62F8178}"/>
    <cellStyle name="40% - Accent5 2 2 2 3" xfId="1495" xr:uid="{9AEB70F0-200D-444A-97C5-3E2CF7CC541D}"/>
    <cellStyle name="40% - Accent5 2 2 2 3 2" xfId="3142" xr:uid="{A768B6C0-0286-490A-B9DC-CED2191529E4}"/>
    <cellStyle name="40% - Accent5 2 2 2 4" xfId="3139" xr:uid="{6596E76A-0917-4215-A651-A32972C4E458}"/>
    <cellStyle name="40% - Accent5 2 2 3" xfId="1496" xr:uid="{1DA8212B-1B73-4833-AC39-F6A9A8C55482}"/>
    <cellStyle name="40% - Accent5 2 2 3 2" xfId="3144" xr:uid="{FF8B01CC-F4C0-4451-AE52-02E7BF9B45BA}"/>
    <cellStyle name="40% - Accent5 2 2 3 3" xfId="3143" xr:uid="{9ADFE91C-38D0-49EE-AF70-E8997CF8D01C}"/>
    <cellStyle name="40% - Accent5 2 2 4" xfId="1497" xr:uid="{526DE9EB-962D-483E-B0A5-C5233B311643}"/>
    <cellStyle name="40% - Accent5 2 2 4 2" xfId="3145" xr:uid="{497A7E77-37FF-47CF-9630-76D8DF075F4F}"/>
    <cellStyle name="40% - Accent5 2 2 5" xfId="3138" xr:uid="{594BB895-810A-4800-86FD-694865EFF614}"/>
    <cellStyle name="40% - Accent5 2 3" xfId="1498" xr:uid="{CBC2A95B-81C0-494A-BFD7-94110C4D6445}"/>
    <cellStyle name="40% - Accent5 2 3 2" xfId="1499" xr:uid="{531BFCD5-4DB6-43DD-A628-8FF50EDE1709}"/>
    <cellStyle name="40% - Accent5 2 3 2 2" xfId="3148" xr:uid="{26596575-5BE7-4AA8-9B81-C738082DFF89}"/>
    <cellStyle name="40% - Accent5 2 3 2 3" xfId="3147" xr:uid="{5A0CABB9-960A-4FEC-8F66-7C95192B41A5}"/>
    <cellStyle name="40% - Accent5 2 3 3" xfId="1500" xr:uid="{8F90C6DE-DFAD-4D11-8352-08DBD95E298B}"/>
    <cellStyle name="40% - Accent5 2 3 3 2" xfId="3149" xr:uid="{5D567D17-C1CD-43F5-9B8B-8673E0C7D1B0}"/>
    <cellStyle name="40% - Accent5 2 3 4" xfId="3146" xr:uid="{880C4888-D039-452B-9204-CD63F08C6E99}"/>
    <cellStyle name="40% - Accent5 2 4" xfId="1501" xr:uid="{B3085C16-8761-441C-AE7D-B9FB3BCC5828}"/>
    <cellStyle name="40% - Accent5 2 4 2" xfId="3151" xr:uid="{70B4511A-D691-40FE-9B41-5DFBF9F39FB3}"/>
    <cellStyle name="40% - Accent5 2 4 3" xfId="3150" xr:uid="{89E273E2-44FE-448F-95C8-5743D8CCD572}"/>
    <cellStyle name="40% - Accent5 2 5" xfId="1502" xr:uid="{1A206B09-361F-4E89-B0DF-CA41916A1DA0}"/>
    <cellStyle name="40% - Accent5 2 5 2" xfId="3152" xr:uid="{2677D382-ECB2-4FC4-B981-FE8BE36599A5}"/>
    <cellStyle name="40% - Accent5 2 6" xfId="3137" xr:uid="{E380BF1E-E689-4A15-A733-9E930093DF1A}"/>
    <cellStyle name="40% - Accent5 2 7" xfId="2425" xr:uid="{E492981C-9BFA-4283-AF9F-2CFB21F0A5EF}"/>
    <cellStyle name="40% - Accent5 3" xfId="1503" xr:uid="{D95A38F5-1451-4158-A0F3-B235FED7E363}"/>
    <cellStyle name="40% - Accent5 3 2" xfId="1504" xr:uid="{5FBC081B-285B-486C-9199-81AF5167BDCE}"/>
    <cellStyle name="40% - Accent5 3 2 2" xfId="1505" xr:uid="{D284E133-DD6A-45EF-BF79-354780399C84}"/>
    <cellStyle name="40% - Accent5 3 2 2 2" xfId="1506" xr:uid="{F561BD45-73AD-4234-AF89-43A93FE6C3A9}"/>
    <cellStyle name="40% - Accent5 3 2 2 2 2" xfId="3156" xr:uid="{BD9A6A41-F93F-4F0E-ACB2-A5517A3C4B48}"/>
    <cellStyle name="40% - Accent5 3 2 2 3" xfId="1507" xr:uid="{EF14655A-2FE0-46D9-80DA-AD8DE0ECCB61}"/>
    <cellStyle name="40% - Accent5 3 2 2 4" xfId="3155" xr:uid="{F7327AE3-9222-414A-82E0-17DFD0FAD955}"/>
    <cellStyle name="40% - Accent5 3 2 3" xfId="1508" xr:uid="{7CF81E09-D691-4872-9609-E7E1E76831F2}"/>
    <cellStyle name="40% - Accent5 3 2 3 2" xfId="3157" xr:uid="{16251C8D-3467-4CC9-8271-F1843FD8BFDD}"/>
    <cellStyle name="40% - Accent5 3 2 4" xfId="1509" xr:uid="{F9649739-3D2B-49B8-B9AF-B1D17831CE88}"/>
    <cellStyle name="40% - Accent5 3 2 5" xfId="3154" xr:uid="{651F5A04-8AD3-49D3-8DDE-C8D1D0FE2605}"/>
    <cellStyle name="40% - Accent5 3 3" xfId="1510" xr:uid="{5102758C-FE38-4ADD-A475-5BEAB2938043}"/>
    <cellStyle name="40% - Accent5 3 3 2" xfId="1511" xr:uid="{CC1ADE45-5B8F-4476-9AB1-837C120D19B1}"/>
    <cellStyle name="40% - Accent5 3 3 2 2" xfId="3159" xr:uid="{52F69A58-04ED-42D3-9CD3-D883620D493C}"/>
    <cellStyle name="40% - Accent5 3 3 3" xfId="1512" xr:uid="{9078607E-EBDF-4ABB-AB24-14960D0B5F84}"/>
    <cellStyle name="40% - Accent5 3 3 4" xfId="3158" xr:uid="{4C509CB6-F932-4197-8478-0C5C323FA34A}"/>
    <cellStyle name="40% - Accent5 3 4" xfId="1513" xr:uid="{5AA0AD41-AE8E-47FB-BC69-E8464B29B82C}"/>
    <cellStyle name="40% - Accent5 3 4 2" xfId="3160" xr:uid="{B486D95D-3F1E-481C-B965-1A0A4BE22406}"/>
    <cellStyle name="40% - Accent5 3 5" xfId="1514" xr:uid="{AE6E99A4-CC0A-4F85-97C8-0635C5E71816}"/>
    <cellStyle name="40% - Accent5 3 6" xfId="3153" xr:uid="{08596CC2-CD3E-4545-A521-456ADE867FA6}"/>
    <cellStyle name="40% - Accent5 4" xfId="1515" xr:uid="{7BE3F009-A800-4A68-8107-FFE81F9D7665}"/>
    <cellStyle name="40% - Accent5 4 2" xfId="1516" xr:uid="{9776A879-E4E9-4577-95ED-78EAF6D5951E}"/>
    <cellStyle name="40% - Accent5 4 2 2" xfId="1517" xr:uid="{ECB9B161-5B16-4177-AEB8-EE4306E213EE}"/>
    <cellStyle name="40% - Accent5 4 2 2 2" xfId="1518" xr:uid="{25A19341-CF57-410F-B37E-6ECA9EE2F8E5}"/>
    <cellStyle name="40% - Accent5 4 2 2 3" xfId="1519" xr:uid="{BBF716E8-93E6-4FD7-B717-D59E7987CA36}"/>
    <cellStyle name="40% - Accent5 4 2 2 4" xfId="3163" xr:uid="{F0AB47FD-9650-4315-A663-385BD6A20D20}"/>
    <cellStyle name="40% - Accent5 4 2 3" xfId="1520" xr:uid="{98067081-8C62-4200-B8FB-F27ACEBF652D}"/>
    <cellStyle name="40% - Accent5 4 2 4" xfId="1521" xr:uid="{6369AF0A-5DBD-4C55-8FA4-399E2FC7916D}"/>
    <cellStyle name="40% - Accent5 4 2 5" xfId="3162" xr:uid="{DDE84EA7-B7C5-4D69-B98E-58CE6DCBF97F}"/>
    <cellStyle name="40% - Accent5 4 3" xfId="1522" xr:uid="{543CF5DE-E0E1-4F58-AD95-66631A235D6E}"/>
    <cellStyle name="40% - Accent5 4 3 2" xfId="1523" xr:uid="{C6F659A8-8CC6-4F90-8C58-3B6745DA7DF3}"/>
    <cellStyle name="40% - Accent5 4 3 3" xfId="1524" xr:uid="{B7EB9610-05FA-4B9E-AF10-67D0649CCD00}"/>
    <cellStyle name="40% - Accent5 4 3 4" xfId="3164" xr:uid="{2C78F001-66B3-4A23-B9DD-7FCCF6AD5073}"/>
    <cellStyle name="40% - Accent5 4 4" xfId="1525" xr:uid="{BE2EF08B-D868-482D-97BD-898B73B67071}"/>
    <cellStyle name="40% - Accent5 4 5" xfId="1526" xr:uid="{D327810D-46B6-4F98-917D-CEE6E72ADAB8}"/>
    <cellStyle name="40% - Accent5 4 6" xfId="3161" xr:uid="{5E2033C0-090D-40F4-BBBA-C4F2216AFB2F}"/>
    <cellStyle name="40% - Accent5 5" xfId="1527" xr:uid="{96B934E2-2474-4AA2-9D98-1C7E433CF046}"/>
    <cellStyle name="40% - Accent5 5 2" xfId="1528" xr:uid="{DA1A9250-3735-4CC4-99CA-80BE35FA5090}"/>
    <cellStyle name="40% - Accent5 5 2 2" xfId="1529" xr:uid="{22FA156B-9743-439A-A4F3-D30A91F7CA8B}"/>
    <cellStyle name="40% - Accent5 5 2 2 2" xfId="1530" xr:uid="{AFC975AF-3086-4B44-8E44-5D10983E1409}"/>
    <cellStyle name="40% - Accent5 5 2 2 3" xfId="1531" xr:uid="{4DCCE4F6-0A47-4389-870C-EEC22A3B4BE8}"/>
    <cellStyle name="40% - Accent5 5 2 3" xfId="1532" xr:uid="{DA45278A-05D7-4294-A498-70FB34600251}"/>
    <cellStyle name="40% - Accent5 5 2 4" xfId="1533" xr:uid="{E5891F08-3AC8-4AAB-B473-FE1DB88C2150}"/>
    <cellStyle name="40% - Accent5 5 2 5" xfId="3166" xr:uid="{5361D0DB-1DDA-43B8-9BDB-C661AC9C16A5}"/>
    <cellStyle name="40% - Accent5 5 3" xfId="1534" xr:uid="{C299038A-7615-4C15-9163-3B9C6E2E4406}"/>
    <cellStyle name="40% - Accent5 5 3 2" xfId="1535" xr:uid="{DFB6CB94-B15D-4357-AF66-665784046552}"/>
    <cellStyle name="40% - Accent5 5 3 3" xfId="1536" xr:uid="{523CED30-F5BA-4FFB-865C-ED9D77078B4C}"/>
    <cellStyle name="40% - Accent5 5 4" xfId="1537" xr:uid="{918CE749-9A10-439F-85CD-C4D69A88896D}"/>
    <cellStyle name="40% - Accent5 5 5" xfId="1538" xr:uid="{E5D13405-4E10-45AF-8C7A-E9411CFE8832}"/>
    <cellStyle name="40% - Accent5 5 6" xfId="3165" xr:uid="{FA4BFD55-35CA-4367-A1DA-59471D3AB585}"/>
    <cellStyle name="40% - Accent5 6" xfId="1539" xr:uid="{B3FBDC29-488E-4B74-A388-C476DDA1D1EA}"/>
    <cellStyle name="40% - Accent5 6 2" xfId="1540" xr:uid="{61DA952C-736A-4860-BAAF-878FC4AB3844}"/>
    <cellStyle name="40% - Accent5 6 2 2" xfId="3168" xr:uid="{AB646C65-C59F-4893-B537-EA5E432D1ACC}"/>
    <cellStyle name="40% - Accent5 6 3" xfId="1541" xr:uid="{BC76ED53-75A4-40ED-9D06-2036840E0E7D}"/>
    <cellStyle name="40% - Accent5 6 4" xfId="3167" xr:uid="{EC6E6640-7D44-4772-9818-F65CD95E140C}"/>
    <cellStyle name="40% - Accent5 7" xfId="2157" xr:uid="{24133593-1270-45D0-89B6-AC130B383C48}"/>
    <cellStyle name="40% - Accent5 7 2" xfId="3169" xr:uid="{EC0D1235-B71D-47A5-8C73-0BCFD4474296}"/>
    <cellStyle name="40% - Accent5 8" xfId="2424" xr:uid="{C2F3CEB2-8F42-4F5B-9CE8-0A3B1D5DAE20}"/>
    <cellStyle name="40% - Accent6" xfId="976" builtinId="51" customBuiltin="1"/>
    <cellStyle name="40% - Accent6 2" xfId="1542" xr:uid="{1D05A984-8C73-4735-9B09-6861B9FCCA1D}"/>
    <cellStyle name="40% - Accent6 2 2" xfId="1543" xr:uid="{E56D74CD-977F-471A-B4A8-70704F08FE77}"/>
    <cellStyle name="40% - Accent6 2 2 2" xfId="1544" xr:uid="{654ABC56-E1C3-4013-8CEB-B369CE515026}"/>
    <cellStyle name="40% - Accent6 2 2 2 2" xfId="1545" xr:uid="{01A51C5F-E0A9-4365-AEF8-7950DF5C018A}"/>
    <cellStyle name="40% - Accent6 2 2 2 2 2" xfId="3174" xr:uid="{735BA993-EE26-47AD-9963-876B2C6C2DDC}"/>
    <cellStyle name="40% - Accent6 2 2 2 2 3" xfId="3173" xr:uid="{B08BD917-D5A2-4CC1-BDA7-1CA0536FDA27}"/>
    <cellStyle name="40% - Accent6 2 2 2 3" xfId="1546" xr:uid="{C610F1BD-A19B-418A-BE6C-00EAF2D99AE1}"/>
    <cellStyle name="40% - Accent6 2 2 2 3 2" xfId="3175" xr:uid="{51C6DB81-BF05-46CA-A84A-5AA9CCBA4EB0}"/>
    <cellStyle name="40% - Accent6 2 2 2 4" xfId="3172" xr:uid="{854302C3-5907-4D3C-88E2-4F4A988DC106}"/>
    <cellStyle name="40% - Accent6 2 2 3" xfId="1547" xr:uid="{3F80F12A-4470-4BB1-A584-EBBF4F3CDC70}"/>
    <cellStyle name="40% - Accent6 2 2 3 2" xfId="3177" xr:uid="{0B84DD4A-7131-4E62-8889-C144621861CD}"/>
    <cellStyle name="40% - Accent6 2 2 3 3" xfId="3176" xr:uid="{D91663A0-4A7F-4055-BE74-679343BAD117}"/>
    <cellStyle name="40% - Accent6 2 2 4" xfId="1548" xr:uid="{C09E2652-838F-4359-8599-A14F54B74085}"/>
    <cellStyle name="40% - Accent6 2 2 4 2" xfId="3178" xr:uid="{A60BA097-A258-49AC-9E92-2310A26BCCC8}"/>
    <cellStyle name="40% - Accent6 2 2 5" xfId="3171" xr:uid="{BF7F0B57-B878-4200-952D-972261E04414}"/>
    <cellStyle name="40% - Accent6 2 3" xfId="1549" xr:uid="{F0B01DBA-2171-4FD1-B82A-EC1C08B5E136}"/>
    <cellStyle name="40% - Accent6 2 3 2" xfId="1550" xr:uid="{014BB6B7-8E4F-4B22-95B8-37B4904B65F0}"/>
    <cellStyle name="40% - Accent6 2 3 2 2" xfId="3181" xr:uid="{7BEB864D-0ECC-4AEB-9CED-5D9D754B6B9B}"/>
    <cellStyle name="40% - Accent6 2 3 2 3" xfId="3180" xr:uid="{2A05BFB7-96EE-4081-AEDA-1DA2D03B98E1}"/>
    <cellStyle name="40% - Accent6 2 3 3" xfId="1551" xr:uid="{A5F31B91-FC32-4560-85AB-0FFDA086384B}"/>
    <cellStyle name="40% - Accent6 2 3 3 2" xfId="3182" xr:uid="{79BFC5B0-18B9-407B-B346-50C1E59F3B3E}"/>
    <cellStyle name="40% - Accent6 2 3 4" xfId="3179" xr:uid="{7F55DF5A-2BCA-4C43-9F58-E3BE1F6F9951}"/>
    <cellStyle name="40% - Accent6 2 4" xfId="1552" xr:uid="{6FC4791F-4BEF-4B18-95E1-C2E3F6A6D4E0}"/>
    <cellStyle name="40% - Accent6 2 4 2" xfId="3184" xr:uid="{49F86806-3E4B-4000-ADFB-413A9FDAE977}"/>
    <cellStyle name="40% - Accent6 2 4 3" xfId="3183" xr:uid="{17827C1D-F3BA-4A7D-892C-B6E2677DBB30}"/>
    <cellStyle name="40% - Accent6 2 5" xfId="1553" xr:uid="{CDBC47CC-451F-4B0B-884B-E628C2043B79}"/>
    <cellStyle name="40% - Accent6 2 5 2" xfId="3185" xr:uid="{32B5A3DC-B451-44AB-8A6E-6C199A63CFFE}"/>
    <cellStyle name="40% - Accent6 2 6" xfId="3170" xr:uid="{65F41F84-1914-466D-81DE-0226945A34D2}"/>
    <cellStyle name="40% - Accent6 2 7" xfId="2427" xr:uid="{FF516640-CA79-443B-9557-ECAED2978295}"/>
    <cellStyle name="40% - Accent6 3" xfId="1554" xr:uid="{4A7EF9B7-829A-43E4-AA18-52D4D3986D48}"/>
    <cellStyle name="40% - Accent6 3 2" xfId="1555" xr:uid="{54E7485D-FBD1-456D-A240-D7F0718FAAD6}"/>
    <cellStyle name="40% - Accent6 3 2 2" xfId="1556" xr:uid="{1541D6B4-983D-4736-BA85-00FC408531B1}"/>
    <cellStyle name="40% - Accent6 3 2 2 2" xfId="1557" xr:uid="{F8101F42-1AE3-410C-B559-D82152069DC4}"/>
    <cellStyle name="40% - Accent6 3 2 2 2 2" xfId="3189" xr:uid="{875E65C5-D646-4822-A149-F541A769D8D0}"/>
    <cellStyle name="40% - Accent6 3 2 2 3" xfId="1558" xr:uid="{4CB3560E-60E3-48B5-80E0-BFEDED95B189}"/>
    <cellStyle name="40% - Accent6 3 2 2 4" xfId="3188" xr:uid="{11712CF8-D0F5-4FAB-B1B5-0F8F384058D1}"/>
    <cellStyle name="40% - Accent6 3 2 3" xfId="1559" xr:uid="{9ACB4D93-106C-4035-B4C8-C9AECA513DD2}"/>
    <cellStyle name="40% - Accent6 3 2 3 2" xfId="3190" xr:uid="{4B7EFD13-D4C4-4C73-AA18-50F7BAB8676D}"/>
    <cellStyle name="40% - Accent6 3 2 4" xfId="1560" xr:uid="{00642CAA-AB04-424D-AA69-A428CC07A08D}"/>
    <cellStyle name="40% - Accent6 3 2 5" xfId="3187" xr:uid="{613BE2DD-3599-40C1-85BD-4BBE62EF31AA}"/>
    <cellStyle name="40% - Accent6 3 3" xfId="1561" xr:uid="{6D5E6867-D753-4488-B9D7-066013760FC3}"/>
    <cellStyle name="40% - Accent6 3 3 2" xfId="1562" xr:uid="{1F17B5F5-5C1B-45E3-9DAF-BE30EEB395D2}"/>
    <cellStyle name="40% - Accent6 3 3 2 2" xfId="3192" xr:uid="{AF236BB9-7252-498A-A077-0D99E6822252}"/>
    <cellStyle name="40% - Accent6 3 3 3" xfId="1563" xr:uid="{7B48A1D8-405B-42B5-A146-2DB7AA117E57}"/>
    <cellStyle name="40% - Accent6 3 3 4" xfId="3191" xr:uid="{787F76B6-3D8C-4EE6-9B62-B675381879A6}"/>
    <cellStyle name="40% - Accent6 3 4" xfId="1564" xr:uid="{7AA9EC1D-581F-44B1-9EDF-431E47BCB5DC}"/>
    <cellStyle name="40% - Accent6 3 4 2" xfId="3193" xr:uid="{E76AA234-FA06-4799-91ED-E1F9246D1D6B}"/>
    <cellStyle name="40% - Accent6 3 5" xfId="1565" xr:uid="{06C82E72-6722-45CF-8F73-F7627B4306BB}"/>
    <cellStyle name="40% - Accent6 3 6" xfId="3186" xr:uid="{1D64A4CC-50A9-4AF3-B95F-0BE142858DAF}"/>
    <cellStyle name="40% - Accent6 4" xfId="1566" xr:uid="{E2E0A517-D5C2-42BD-8E6B-DFEABA2EF047}"/>
    <cellStyle name="40% - Accent6 4 2" xfId="1567" xr:uid="{9D0D47C6-EC12-4133-B73F-8367A9753645}"/>
    <cellStyle name="40% - Accent6 4 2 2" xfId="1568" xr:uid="{5C0E9497-43C2-4E2C-93AB-4BE0D8AB08AC}"/>
    <cellStyle name="40% - Accent6 4 2 2 2" xfId="1569" xr:uid="{DFF595E7-FA21-42EB-AB21-0E31D06236D0}"/>
    <cellStyle name="40% - Accent6 4 2 2 3" xfId="1570" xr:uid="{D2C3C777-E68F-4BA8-9128-DB2511A5C886}"/>
    <cellStyle name="40% - Accent6 4 2 2 4" xfId="3196" xr:uid="{F9728806-B796-4CC9-AD30-9688A4706D3D}"/>
    <cellStyle name="40% - Accent6 4 2 3" xfId="1571" xr:uid="{867AACB4-25FA-4E1E-8363-5E1FF5FE7A7D}"/>
    <cellStyle name="40% - Accent6 4 2 4" xfId="1572" xr:uid="{C88515B6-8105-4ED6-A99C-F23849FB8E1C}"/>
    <cellStyle name="40% - Accent6 4 2 5" xfId="3195" xr:uid="{0F073238-75DC-4A30-A627-3B837EF6DEF6}"/>
    <cellStyle name="40% - Accent6 4 3" xfId="1573" xr:uid="{2433F493-576E-4876-B5B8-86C67282D34F}"/>
    <cellStyle name="40% - Accent6 4 3 2" xfId="1574" xr:uid="{0B134521-261D-4077-A371-3838B7937DA3}"/>
    <cellStyle name="40% - Accent6 4 3 3" xfId="1575" xr:uid="{2DC45A2D-6FF3-4976-908C-E569ED80DD9D}"/>
    <cellStyle name="40% - Accent6 4 3 4" xfId="3197" xr:uid="{ECDFA8FE-B48E-449A-8432-2290D9FF8A82}"/>
    <cellStyle name="40% - Accent6 4 4" xfId="1576" xr:uid="{B997DFAD-313F-4AE3-9A25-09BC6B6C3C36}"/>
    <cellStyle name="40% - Accent6 4 5" xfId="1577" xr:uid="{80D333A2-12DD-450B-BBA3-D5B39E380B01}"/>
    <cellStyle name="40% - Accent6 4 6" xfId="3194" xr:uid="{3A658B90-B075-49E7-9CB4-47C4B47CCF25}"/>
    <cellStyle name="40% - Accent6 5" xfId="1578" xr:uid="{F472CDE8-C51C-481B-8F13-AA5D2BC6D6B6}"/>
    <cellStyle name="40% - Accent6 5 2" xfId="1579" xr:uid="{5CCF999A-EDD9-42CD-A7A0-0BFFD34BC43F}"/>
    <cellStyle name="40% - Accent6 5 2 2" xfId="1580" xr:uid="{3FE91296-6566-45AF-B3C2-623165E00433}"/>
    <cellStyle name="40% - Accent6 5 2 2 2" xfId="1581" xr:uid="{E4E336D2-EE5A-4F87-8EDC-AF8BCD50C1BD}"/>
    <cellStyle name="40% - Accent6 5 2 2 3" xfId="1582" xr:uid="{E535D987-CFF2-4B9C-9A15-1194DF652191}"/>
    <cellStyle name="40% - Accent6 5 2 3" xfId="1583" xr:uid="{D42460EF-8B9A-4B19-8D68-5B66023F7922}"/>
    <cellStyle name="40% - Accent6 5 2 4" xfId="1584" xr:uid="{DDD5DF95-739E-4619-96D7-365AD0D3090B}"/>
    <cellStyle name="40% - Accent6 5 2 5" xfId="3199" xr:uid="{7F7FF530-5F89-4FD2-9D72-2DD8D91D5C07}"/>
    <cellStyle name="40% - Accent6 5 3" xfId="1585" xr:uid="{C6A0BB9D-3B9C-4065-9D57-68E1CC783B47}"/>
    <cellStyle name="40% - Accent6 5 3 2" xfId="1586" xr:uid="{A6690A91-6450-46D7-886D-9ED7FA4E0EDD}"/>
    <cellStyle name="40% - Accent6 5 3 3" xfId="1587" xr:uid="{A099F62E-80D0-462A-A8CC-D0B0DC5E224F}"/>
    <cellStyle name="40% - Accent6 5 4" xfId="1588" xr:uid="{17453EDF-319F-47F3-821D-FDF785D12735}"/>
    <cellStyle name="40% - Accent6 5 5" xfId="1589" xr:uid="{69AEC462-D98D-4925-8A18-3EACADD3E95A}"/>
    <cellStyle name="40% - Accent6 5 6" xfId="3198" xr:uid="{471799D3-897E-4BCB-98D2-F0A78BA05E64}"/>
    <cellStyle name="40% - Accent6 6" xfId="1590" xr:uid="{702F9364-500E-460A-AC05-18D742242F92}"/>
    <cellStyle name="40% - Accent6 6 2" xfId="1591" xr:uid="{0B30BE53-745E-407C-BFC6-567B24468B19}"/>
    <cellStyle name="40% - Accent6 6 2 2" xfId="3201" xr:uid="{E7FEEBC1-FF5D-4C0B-8634-53738B9566B3}"/>
    <cellStyle name="40% - Accent6 6 3" xfId="1592" xr:uid="{9C6D3DEE-DB51-4D52-BA19-34D7292DF55A}"/>
    <cellStyle name="40% - Accent6 6 4" xfId="3200" xr:uid="{A023950F-F15D-40B0-A61A-0195E6602AEC}"/>
    <cellStyle name="40% - Accent6 7" xfId="2160" xr:uid="{BD121A9B-12E9-4EB5-B3FF-81491C74E5FA}"/>
    <cellStyle name="40% - Accent6 7 2" xfId="3202" xr:uid="{B14914A1-5971-4FA9-87B5-17AF179DCAE9}"/>
    <cellStyle name="40% - Accent6 8" xfId="2426" xr:uid="{83CE264F-9268-4663-8CF7-214B649A9A2F}"/>
    <cellStyle name="40% - Énfasis1" xfId="2517" xr:uid="{1E12F3E6-AAF9-4D96-A00B-28542C4CB2DF}"/>
    <cellStyle name="40% - Énfasis2" xfId="2518" xr:uid="{F1746F51-1CF7-432E-AE40-CE01891C37FF}"/>
    <cellStyle name="40% - Énfasis3" xfId="2519" xr:uid="{1568B5E8-B640-4D40-B9A0-122899F3DAFB}"/>
    <cellStyle name="40% - Énfasis4" xfId="2520" xr:uid="{A248458C-1F0F-4C2B-8A11-4D45F1D4F442}"/>
    <cellStyle name="40% - Énfasis5" xfId="2521" xr:uid="{AA880D56-0A39-42A8-AA2F-82A0AD262E0C}"/>
    <cellStyle name="40% - Énfasis6" xfId="2522" xr:uid="{735691D0-5FFC-4E50-9700-7B1FE004752E}"/>
    <cellStyle name="5 indents" xfId="2428" xr:uid="{7907F7CB-0ABB-4025-B88A-728B9A0D902F}"/>
    <cellStyle name="60% - Accent1" xfId="957" builtinId="32" customBuiltin="1"/>
    <cellStyle name="60% - Accent1 2" xfId="1593" xr:uid="{26733B08-EC8C-450A-A00D-A0EE87D43F09}"/>
    <cellStyle name="60% - Accent1 2 2" xfId="1594" xr:uid="{4BFC5663-9C9D-438D-8C1E-EA113AB2A793}"/>
    <cellStyle name="60% - Accent1 2 2 2" xfId="1595" xr:uid="{58FB83D4-8E96-46AF-8BC4-D597E83735BE}"/>
    <cellStyle name="60% - Accent1 2 2 3" xfId="1596" xr:uid="{1A004753-FD52-4302-B74F-91F2840623BF}"/>
    <cellStyle name="60% - Accent1 2 3" xfId="1597" xr:uid="{769ACB27-13C6-4DA8-A9BE-C14BF60317EC}"/>
    <cellStyle name="60% - Accent1 2 4" xfId="2523" xr:uid="{C973B755-5349-4177-8043-64A90C6C469B}"/>
    <cellStyle name="60% - Accent1 3" xfId="1598" xr:uid="{CC455443-6D4D-4991-B836-977B9767CB4F}"/>
    <cellStyle name="60% - Accent1 3 2" xfId="1599" xr:uid="{EB7A74E5-760E-461E-9E24-69FE692C92FE}"/>
    <cellStyle name="60% - Accent1 3 2 2" xfId="1600" xr:uid="{F5987FB5-685A-4DEA-B14E-FCC3E08915CF}"/>
    <cellStyle name="60% - Accent1 3 2 2 2" xfId="1601" xr:uid="{BA8D97C2-06F3-4396-8867-BF36DFC180DA}"/>
    <cellStyle name="60% - Accent1 3 2 2 3" xfId="1602" xr:uid="{A487F7D9-740C-4A01-A874-3E176137CC55}"/>
    <cellStyle name="60% - Accent1 3 2 3" xfId="1603" xr:uid="{ED0E8B29-D2AA-4BC3-9596-FB28AD7697E8}"/>
    <cellStyle name="60% - Accent1 3 2 4" xfId="1604" xr:uid="{EAA1AF55-B7EC-4B95-BE52-6455AA80B4FB}"/>
    <cellStyle name="60% - Accent1 3 3" xfId="1605" xr:uid="{3752008C-7072-4C83-8C49-2265C89C96FF}"/>
    <cellStyle name="60% - Accent1 3 3 2" xfId="1606" xr:uid="{2233CD0F-46AB-41EC-971E-E0C282357B45}"/>
    <cellStyle name="60% - Accent1 3 3 3" xfId="1607" xr:uid="{F1801A14-9537-4C2E-B378-A4F69B84C2EC}"/>
    <cellStyle name="60% - Accent1 3 4" xfId="1608" xr:uid="{27670578-664D-49EE-A78F-4943ABB3C6C4}"/>
    <cellStyle name="60% - Accent1 3 5" xfId="1609" xr:uid="{311B3A4E-70EB-459E-959B-B8EA7CC6358B}"/>
    <cellStyle name="60% - Accent1 3 6" xfId="2429" xr:uid="{34511C64-8416-4582-9290-AFAB220A26A1}"/>
    <cellStyle name="60% - Accent1 4" xfId="1610" xr:uid="{10848E83-74E0-4F39-8A9C-2DF967FA59D8}"/>
    <cellStyle name="60% - Accent1 4 2" xfId="1611" xr:uid="{52BA7EA9-B9AC-4B17-9D00-942F2C274396}"/>
    <cellStyle name="60% - Accent1 4 2 2" xfId="1612" xr:uid="{75136CFA-48F4-4FD4-BA3E-A973AA422173}"/>
    <cellStyle name="60% - Accent1 4 2 2 2" xfId="1613" xr:uid="{93C2B533-0941-4404-968A-02C15F222F73}"/>
    <cellStyle name="60% - Accent1 4 2 2 3" xfId="1614" xr:uid="{4E0290C6-3ECA-42A4-BB9A-035F7E774643}"/>
    <cellStyle name="60% - Accent1 4 2 3" xfId="1615" xr:uid="{7B39347A-9BC1-4566-96E4-3A4212C40501}"/>
    <cellStyle name="60% - Accent1 4 2 4" xfId="1616" xr:uid="{2A4F26F8-D928-48AB-A813-DFC9FCDE95BF}"/>
    <cellStyle name="60% - Accent1 4 3" xfId="1617" xr:uid="{68361794-9B4C-4B07-B3B8-3091C4A85B8D}"/>
    <cellStyle name="60% - Accent1 4 3 2" xfId="1618" xr:uid="{50A8CF42-1C53-41E6-A58D-55631E0218B3}"/>
    <cellStyle name="60% - Accent1 4 3 3" xfId="1619" xr:uid="{BE0D8259-8612-474B-8D50-FBEED21AD58E}"/>
    <cellStyle name="60% - Accent1 4 4" xfId="1620" xr:uid="{88E95A01-3C78-495B-8A77-B5AB4A810F4D}"/>
    <cellStyle name="60% - Accent1 4 5" xfId="1621" xr:uid="{967E58A7-08CC-4D37-9288-DBB12A5FF76C}"/>
    <cellStyle name="60% - Accent1 5" xfId="1622" xr:uid="{B4E1C4AF-D12F-415D-B5CE-E19964E85F16}"/>
    <cellStyle name="60% - Accent1 5 2" xfId="1623" xr:uid="{B1F48E9D-9996-4AD1-BD3F-08C687E7B16F}"/>
    <cellStyle name="60% - Accent1 5 3" xfId="1624" xr:uid="{CBA17EF4-2BA0-4E19-8824-B27767C7D1F6}"/>
    <cellStyle name="60% - Accent1 6" xfId="2146" xr:uid="{302CF579-64E4-4E5F-8414-80E0AF6A62AC}"/>
    <cellStyle name="60% - Accent2" xfId="961" builtinId="36" customBuiltin="1"/>
    <cellStyle name="60% - Accent2 2" xfId="1625" xr:uid="{24AD4431-0D9F-45B7-8657-1E6E6789352C}"/>
    <cellStyle name="60% - Accent2 2 2" xfId="1626" xr:uid="{1E72B2E5-D118-442D-BB26-96FFA57864F0}"/>
    <cellStyle name="60% - Accent2 2 2 2" xfId="1627" xr:uid="{6312EDFF-6E99-4867-B21B-01D3D3A35348}"/>
    <cellStyle name="60% - Accent2 2 2 3" xfId="1628" xr:uid="{897AF58E-BFEE-4577-A2E7-A84B1A0F39F1}"/>
    <cellStyle name="60% - Accent2 2 3" xfId="1629" xr:uid="{26610204-2E10-47FC-9BCB-C21746BD54D1}"/>
    <cellStyle name="60% - Accent2 2 4" xfId="2524" xr:uid="{C564E7FA-30A0-4419-986B-2714DF7CBFA8}"/>
    <cellStyle name="60% - Accent2 3" xfId="1630" xr:uid="{ACE5E5AA-6469-45E5-A087-E6F31425A631}"/>
    <cellStyle name="60% - Accent2 3 2" xfId="1631" xr:uid="{0CFCED20-6171-44CD-B76D-6181929CD590}"/>
    <cellStyle name="60% - Accent2 3 2 2" xfId="1632" xr:uid="{68676909-A5FB-4EE5-AE97-5DB324204C51}"/>
    <cellStyle name="60% - Accent2 3 2 2 2" xfId="1633" xr:uid="{3625F234-8C43-438A-A6DC-084303BF06CC}"/>
    <cellStyle name="60% - Accent2 3 2 2 3" xfId="1634" xr:uid="{49090DE0-4E61-4AEA-9520-6963CCB216E5}"/>
    <cellStyle name="60% - Accent2 3 2 3" xfId="1635" xr:uid="{3F35E3DE-CC68-40AB-8C2F-D0D026D7D7B2}"/>
    <cellStyle name="60% - Accent2 3 2 4" xfId="1636" xr:uid="{6EC5729B-0950-421F-A944-20E84D52112D}"/>
    <cellStyle name="60% - Accent2 3 3" xfId="1637" xr:uid="{4C3CB7EE-BE25-4F44-9D4B-8436CC810707}"/>
    <cellStyle name="60% - Accent2 3 3 2" xfId="1638" xr:uid="{4C3CE395-4616-4A06-AC1A-B8B815EAFE45}"/>
    <cellStyle name="60% - Accent2 3 3 3" xfId="1639" xr:uid="{373615B4-8ADB-4FF4-8D5F-48D595E9406D}"/>
    <cellStyle name="60% - Accent2 3 4" xfId="1640" xr:uid="{6090339F-853B-4A59-99AD-F6E16D2F23CF}"/>
    <cellStyle name="60% - Accent2 3 5" xfId="1641" xr:uid="{F44AD1BA-CE0D-483B-9042-F70234BD67C0}"/>
    <cellStyle name="60% - Accent2 3 6" xfId="2430" xr:uid="{8D7DEC83-FBD8-473D-A590-2A4BC07DA364}"/>
    <cellStyle name="60% - Accent2 4" xfId="1642" xr:uid="{E62A53A8-166A-4445-BF2C-515D38A217DF}"/>
    <cellStyle name="60% - Accent2 4 2" xfId="1643" xr:uid="{0B858A21-9FFE-4B73-A66E-ACD665A1A6D8}"/>
    <cellStyle name="60% - Accent2 4 2 2" xfId="1644" xr:uid="{2B08534D-2772-40DF-8E43-A3F71AE88381}"/>
    <cellStyle name="60% - Accent2 4 2 2 2" xfId="1645" xr:uid="{783EFA57-4562-48AB-A749-64B50EABA339}"/>
    <cellStyle name="60% - Accent2 4 2 2 3" xfId="1646" xr:uid="{503B29D2-A97A-40C0-A05E-C49BD25748B4}"/>
    <cellStyle name="60% - Accent2 4 2 3" xfId="1647" xr:uid="{3592FFFA-22CD-4414-8CD9-F08C4F2E9707}"/>
    <cellStyle name="60% - Accent2 4 2 4" xfId="1648" xr:uid="{030B9880-53C1-4DED-8A42-B70EB526BEEC}"/>
    <cellStyle name="60% - Accent2 4 3" xfId="1649" xr:uid="{3B5689B0-4887-4ABB-B4A0-5B6D54797DD0}"/>
    <cellStyle name="60% - Accent2 4 3 2" xfId="1650" xr:uid="{4446909C-A274-4246-B5EB-159F1A1D22F1}"/>
    <cellStyle name="60% - Accent2 4 3 3" xfId="1651" xr:uid="{1B7BBD7A-8B29-4B7A-BE8C-A051477D792F}"/>
    <cellStyle name="60% - Accent2 4 4" xfId="1652" xr:uid="{A1ED3992-78C3-4A0E-B8F8-B8F5775008DF}"/>
    <cellStyle name="60% - Accent2 4 5" xfId="1653" xr:uid="{A1BB2894-AE46-4442-BCE1-E28366DF3F6B}"/>
    <cellStyle name="60% - Accent2 5" xfId="1654" xr:uid="{6F025B0F-E955-4B77-9203-6219CEB3D70F}"/>
    <cellStyle name="60% - Accent2 5 2" xfId="1655" xr:uid="{E937BFBC-E90C-496E-865F-9F1CB33AD723}"/>
    <cellStyle name="60% - Accent2 5 3" xfId="1656" xr:uid="{038D3AAB-0749-4C4E-AD15-7F2B78A4B84D}"/>
    <cellStyle name="60% - Accent2 6" xfId="2149" xr:uid="{0E916A59-A208-4035-B530-FF0871B12802}"/>
    <cellStyle name="60% - Accent3" xfId="965" builtinId="40" customBuiltin="1"/>
    <cellStyle name="60% - Accent3 2" xfId="1657" xr:uid="{5AAF7C54-AB83-4C1A-A5DB-4630527E150C}"/>
    <cellStyle name="60% - Accent3 2 2" xfId="1658" xr:uid="{3B39018D-AAA5-4D72-B749-08DFFE1D324C}"/>
    <cellStyle name="60% - Accent3 2 2 2" xfId="1659" xr:uid="{7BF13C44-A393-4162-B643-020F8250C5A9}"/>
    <cellStyle name="60% - Accent3 2 2 3" xfId="1660" xr:uid="{6558490F-C7B8-45CD-A574-A6077CD79A6B}"/>
    <cellStyle name="60% - Accent3 2 3" xfId="1661" xr:uid="{183D3713-1F1F-418C-9824-C3123F4BA908}"/>
    <cellStyle name="60% - Accent3 2 4" xfId="2525" xr:uid="{A316DDC4-337F-4154-A976-150E367C09D1}"/>
    <cellStyle name="60% - Accent3 3" xfId="1662" xr:uid="{B7D769E4-FFC0-443D-8F4F-0AF929BBF38C}"/>
    <cellStyle name="60% - Accent3 3 2" xfId="1663" xr:uid="{AB4A16DC-5BF4-4BE9-9817-6D264FE4BB7F}"/>
    <cellStyle name="60% - Accent3 3 2 2" xfId="1664" xr:uid="{D2F45377-8403-4CA1-9E53-DE3E22879713}"/>
    <cellStyle name="60% - Accent3 3 2 2 2" xfId="1665" xr:uid="{680F1813-CF98-4B28-AAF7-63465EBC823E}"/>
    <cellStyle name="60% - Accent3 3 2 2 3" xfId="1666" xr:uid="{B655492D-9B8D-4035-8382-8EC35795AA08}"/>
    <cellStyle name="60% - Accent3 3 2 3" xfId="1667" xr:uid="{A7701DF8-92FD-4F79-A3EE-853F9EE69444}"/>
    <cellStyle name="60% - Accent3 3 2 4" xfId="1668" xr:uid="{3DFA3F8E-D673-4316-BCE1-DF7FDEB1C50C}"/>
    <cellStyle name="60% - Accent3 3 3" xfId="1669" xr:uid="{050D788C-10E1-4465-9358-E231C01658EE}"/>
    <cellStyle name="60% - Accent3 3 3 2" xfId="1670" xr:uid="{367B0F5A-9AB4-424A-8509-8463BF9A87B4}"/>
    <cellStyle name="60% - Accent3 3 3 3" xfId="1671" xr:uid="{AF93E0EA-6A44-45B8-8F67-E0D8645329C2}"/>
    <cellStyle name="60% - Accent3 3 4" xfId="1672" xr:uid="{9002D14F-C484-44B6-9D84-391ACFBD6C07}"/>
    <cellStyle name="60% - Accent3 3 5" xfId="1673" xr:uid="{018A6E12-7FAC-4826-B615-0A08B1401B34}"/>
    <cellStyle name="60% - Accent3 3 6" xfId="2431" xr:uid="{3BF78F45-FE89-4E1D-9072-11395ACC21BC}"/>
    <cellStyle name="60% - Accent3 4" xfId="1674" xr:uid="{5CFEFBE3-A729-429E-B97D-38BFC48C458F}"/>
    <cellStyle name="60% - Accent3 4 2" xfId="1675" xr:uid="{2C3C9A40-D5F6-4991-928E-180958673C45}"/>
    <cellStyle name="60% - Accent3 4 2 2" xfId="1676" xr:uid="{6ACA795C-B981-4D9A-815A-F90F7ECADA55}"/>
    <cellStyle name="60% - Accent3 4 2 2 2" xfId="1677" xr:uid="{74033DFA-C9B3-4599-893B-7D0B0F7DB786}"/>
    <cellStyle name="60% - Accent3 4 2 2 3" xfId="1678" xr:uid="{7FE3CF67-51AB-430D-BBAD-2CA051B6F7BB}"/>
    <cellStyle name="60% - Accent3 4 2 3" xfId="1679" xr:uid="{5FDE62C1-0CC5-4F79-9879-2897FFB255E7}"/>
    <cellStyle name="60% - Accent3 4 2 4" xfId="1680" xr:uid="{44D9E213-36EB-45E7-B9EB-7264B870269E}"/>
    <cellStyle name="60% - Accent3 4 3" xfId="1681" xr:uid="{7031B93E-E053-460F-B037-73F42C2AF921}"/>
    <cellStyle name="60% - Accent3 4 3 2" xfId="1682" xr:uid="{967BE6E1-8E02-468C-9270-49C562E46D8C}"/>
    <cellStyle name="60% - Accent3 4 3 3" xfId="1683" xr:uid="{F31545C2-8CC9-4DFC-8E43-959AC325BDA5}"/>
    <cellStyle name="60% - Accent3 4 4" xfId="1684" xr:uid="{071793DE-B988-4A40-896C-D01ECDACD337}"/>
    <cellStyle name="60% - Accent3 4 5" xfId="1685" xr:uid="{B2B84AC9-BE2E-4E3D-832C-D28E24C10C96}"/>
    <cellStyle name="60% - Accent3 5" xfId="1686" xr:uid="{DAC40984-C5E2-4B09-A7B9-5090AAC8FD55}"/>
    <cellStyle name="60% - Accent3 5 2" xfId="1687" xr:uid="{AED94612-44F5-47B8-B52D-149472B7D749}"/>
    <cellStyle name="60% - Accent3 5 3" xfId="1688" xr:uid="{223DFF10-21E6-4A3D-9857-D4E7281C5C37}"/>
    <cellStyle name="60% - Accent3 6" xfId="2152" xr:uid="{C7C7517B-F8B4-4F7D-B28F-9936C1A409C3}"/>
    <cellStyle name="60% - Accent4" xfId="969" builtinId="44" customBuiltin="1"/>
    <cellStyle name="60% - Accent4 2" xfId="1689" xr:uid="{B96BB99F-6E0A-40F3-877A-EB26E1D31236}"/>
    <cellStyle name="60% - Accent4 2 2" xfId="1690" xr:uid="{B53C7E7E-EF23-41E5-81DF-1D8684D471CA}"/>
    <cellStyle name="60% - Accent4 2 2 2" xfId="1691" xr:uid="{8CC0C0B2-68C1-4733-88EB-9364A48B612E}"/>
    <cellStyle name="60% - Accent4 2 2 3" xfId="1692" xr:uid="{77078EE5-2CD8-4BA7-A327-F250CA424E9E}"/>
    <cellStyle name="60% - Accent4 2 3" xfId="1693" xr:uid="{6CC8F879-9813-487E-95C9-4EDD76867FD3}"/>
    <cellStyle name="60% - Accent4 2 4" xfId="2526" xr:uid="{B446DF32-3202-4CA0-9BA5-434E6C565C22}"/>
    <cellStyle name="60% - Accent4 3" xfId="1694" xr:uid="{99C242EA-F8FD-4C86-B55F-7E0D18B6C710}"/>
    <cellStyle name="60% - Accent4 3 2" xfId="1695" xr:uid="{DEB43626-932E-4B4E-BB82-9C74FD39720D}"/>
    <cellStyle name="60% - Accent4 3 2 2" xfId="1696" xr:uid="{8049E2DB-87B6-4D82-84BA-D64F2EAF1B1D}"/>
    <cellStyle name="60% - Accent4 3 2 2 2" xfId="1697" xr:uid="{79C3DD2D-8A44-4321-9E82-022C0A8025E8}"/>
    <cellStyle name="60% - Accent4 3 2 2 3" xfId="1698" xr:uid="{2442A3D3-BA31-4978-8425-9FE6787B8B47}"/>
    <cellStyle name="60% - Accent4 3 2 3" xfId="1699" xr:uid="{01DF7481-1007-4E7E-AA3A-07ABA8BB854E}"/>
    <cellStyle name="60% - Accent4 3 2 4" xfId="1700" xr:uid="{EC8E7F0C-CD14-41D7-8816-72C5D084E44D}"/>
    <cellStyle name="60% - Accent4 3 3" xfId="1701" xr:uid="{81DE12BA-C8EC-44D5-BCCC-142EEF016F62}"/>
    <cellStyle name="60% - Accent4 3 3 2" xfId="1702" xr:uid="{4CBB8635-7665-455D-9C41-559C666D310C}"/>
    <cellStyle name="60% - Accent4 3 3 3" xfId="1703" xr:uid="{A4902E6D-5775-412B-819B-A66F883A935B}"/>
    <cellStyle name="60% - Accent4 3 4" xfId="1704" xr:uid="{4E64EFE1-DEA7-47AB-9D1B-C3B511C56AC2}"/>
    <cellStyle name="60% - Accent4 3 5" xfId="1705" xr:uid="{29C90508-B5E4-4B64-A05E-90059A57FF4B}"/>
    <cellStyle name="60% - Accent4 3 6" xfId="2432" xr:uid="{CB7D47A1-8368-45B3-A638-C9B456467EE4}"/>
    <cellStyle name="60% - Accent4 4" xfId="1706" xr:uid="{6C8985B5-800C-4B90-BA0A-7EDA61D5D776}"/>
    <cellStyle name="60% - Accent4 4 2" xfId="1707" xr:uid="{2DB26C2D-A48A-4F48-AF22-C49C85AEE55A}"/>
    <cellStyle name="60% - Accent4 4 2 2" xfId="1708" xr:uid="{3D6722E0-58DF-4164-A575-5852A1C20736}"/>
    <cellStyle name="60% - Accent4 4 2 2 2" xfId="1709" xr:uid="{0E233D39-C4C8-4B43-856E-97EFFD5A8E47}"/>
    <cellStyle name="60% - Accent4 4 2 2 3" xfId="1710" xr:uid="{7F6D2342-0BFA-4AD5-BBA8-AC84C8FC8AB9}"/>
    <cellStyle name="60% - Accent4 4 2 3" xfId="1711" xr:uid="{513409B6-C22A-41EC-850E-80E079BA709C}"/>
    <cellStyle name="60% - Accent4 4 2 4" xfId="1712" xr:uid="{842CAD13-0C99-4974-80EE-2B612663F51C}"/>
    <cellStyle name="60% - Accent4 4 3" xfId="1713" xr:uid="{409C8F58-6C76-4FA1-909A-2555DB9F936C}"/>
    <cellStyle name="60% - Accent4 4 3 2" xfId="1714" xr:uid="{981F0D0B-FFFC-4B24-B5FF-F340176E686D}"/>
    <cellStyle name="60% - Accent4 4 3 3" xfId="1715" xr:uid="{97C908C1-F584-4F15-86A3-7B4E622DE47A}"/>
    <cellStyle name="60% - Accent4 4 4" xfId="1716" xr:uid="{067E846D-8E74-4201-93C1-F3F0D37E99EF}"/>
    <cellStyle name="60% - Accent4 4 5" xfId="1717" xr:uid="{8A293AEF-E9B7-41BB-8965-F7A987C494B2}"/>
    <cellStyle name="60% - Accent4 5" xfId="1718" xr:uid="{0BCE918D-F795-4738-ADF1-BCD3A251853D}"/>
    <cellStyle name="60% - Accent4 5 2" xfId="1719" xr:uid="{5E3004CB-0527-4DD2-9AB5-4CF10EB474D1}"/>
    <cellStyle name="60% - Accent4 5 3" xfId="1720" xr:uid="{8AA881DD-0B25-41EB-B640-1C752EFDD439}"/>
    <cellStyle name="60% - Accent4 6" xfId="2155" xr:uid="{FA0A4FF6-37CF-4A59-8C92-3490F3A88DE2}"/>
    <cellStyle name="60% - Accent5" xfId="973" builtinId="48" customBuiltin="1"/>
    <cellStyle name="60% - Accent5 2" xfId="1721" xr:uid="{BC16970E-9F3A-433B-8476-E9E623A35F03}"/>
    <cellStyle name="60% - Accent5 2 2" xfId="1722" xr:uid="{BA982014-584A-4CD2-B159-98EC9B199132}"/>
    <cellStyle name="60% - Accent5 2 2 2" xfId="1723" xr:uid="{9C40E592-2F8F-4203-82D9-86CA98FCDA5F}"/>
    <cellStyle name="60% - Accent5 2 2 3" xfId="1724" xr:uid="{480748C6-756A-4183-BAF8-44AFF8CF7F7D}"/>
    <cellStyle name="60% - Accent5 2 3" xfId="1725" xr:uid="{F974C165-2CB3-4EDF-8E6B-D0A663BA6847}"/>
    <cellStyle name="60% - Accent5 2 4" xfId="2527" xr:uid="{174485A6-C9FC-4F22-9AEB-EDB69429711B}"/>
    <cellStyle name="60% - Accent5 3" xfId="1726" xr:uid="{79F33DE2-296F-41E8-966B-4A1E38064CCD}"/>
    <cellStyle name="60% - Accent5 3 2" xfId="1727" xr:uid="{76765B32-F923-4A83-A4E5-471A1A184971}"/>
    <cellStyle name="60% - Accent5 3 2 2" xfId="1728" xr:uid="{4EAF331C-C94D-454C-8D32-ECFFCABA83F0}"/>
    <cellStyle name="60% - Accent5 3 2 2 2" xfId="1729" xr:uid="{06FD3118-D91D-47FA-A66A-ABBFF927D93F}"/>
    <cellStyle name="60% - Accent5 3 2 2 3" xfId="1730" xr:uid="{26BA2E4C-6289-4EE8-A021-AF379CB36C20}"/>
    <cellStyle name="60% - Accent5 3 2 3" xfId="1731" xr:uid="{17451289-C8DA-46D4-95AF-54A7A2D9F5E6}"/>
    <cellStyle name="60% - Accent5 3 2 4" xfId="1732" xr:uid="{BF75B7E3-E087-4FE4-BB7A-74369739C469}"/>
    <cellStyle name="60% - Accent5 3 3" xfId="1733" xr:uid="{DEB0CB42-DE0D-4D00-9504-0FB789FC55A2}"/>
    <cellStyle name="60% - Accent5 3 3 2" xfId="1734" xr:uid="{8C91F0DE-1A95-4B60-ABAF-322A68A82683}"/>
    <cellStyle name="60% - Accent5 3 3 3" xfId="1735" xr:uid="{A4423188-730F-4C3A-8139-AE80D76E18F6}"/>
    <cellStyle name="60% - Accent5 3 4" xfId="1736" xr:uid="{BA7BA4CA-ED28-40E4-8301-EFC88C2667AB}"/>
    <cellStyle name="60% - Accent5 3 5" xfId="1737" xr:uid="{5F52B11C-E195-481D-8C3B-FBC37AE5ABC7}"/>
    <cellStyle name="60% - Accent5 3 6" xfId="2433" xr:uid="{619B4B74-A474-4AA1-A801-DDC1E375B2E8}"/>
    <cellStyle name="60% - Accent5 4" xfId="1738" xr:uid="{ED1F3857-D006-4CD4-8AA8-0B152E497C5F}"/>
    <cellStyle name="60% - Accent5 4 2" xfId="1739" xr:uid="{2CE11A92-AE4E-4E9F-B8D8-2E2655C0C407}"/>
    <cellStyle name="60% - Accent5 4 2 2" xfId="1740" xr:uid="{A50E555F-4766-42A9-A985-31977C48002B}"/>
    <cellStyle name="60% - Accent5 4 2 2 2" xfId="1741" xr:uid="{E23D7370-9AA2-4047-AB1B-5AD4920A908A}"/>
    <cellStyle name="60% - Accent5 4 2 2 3" xfId="1742" xr:uid="{455404A0-2B46-4F88-9C7E-09F7AFBE09B2}"/>
    <cellStyle name="60% - Accent5 4 2 3" xfId="1743" xr:uid="{92E34B13-AA7F-497D-943D-036436023FB8}"/>
    <cellStyle name="60% - Accent5 4 2 4" xfId="1744" xr:uid="{1F724A4F-F86D-4740-8020-C6CD07012ACE}"/>
    <cellStyle name="60% - Accent5 4 3" xfId="1745" xr:uid="{743A029C-5419-4355-B060-6AAED3ADE27C}"/>
    <cellStyle name="60% - Accent5 4 3 2" xfId="1746" xr:uid="{77856FB4-DCC3-4CF2-B2FD-B6805270A7B8}"/>
    <cellStyle name="60% - Accent5 4 3 3" xfId="1747" xr:uid="{DAACD2B1-7D1B-48EC-98AE-4DAB23F51943}"/>
    <cellStyle name="60% - Accent5 4 4" xfId="1748" xr:uid="{CC85C72C-3032-43D4-9C05-AE5E9766F32E}"/>
    <cellStyle name="60% - Accent5 4 5" xfId="1749" xr:uid="{BB825810-A551-4954-B378-304F1975A067}"/>
    <cellStyle name="60% - Accent5 5" xfId="1750" xr:uid="{E1B64C4F-C19E-4174-9BCF-3CCD4C83B84D}"/>
    <cellStyle name="60% - Accent5 5 2" xfId="1751" xr:uid="{283AE8A6-A622-435E-A53C-E669732DF758}"/>
    <cellStyle name="60% - Accent5 5 3" xfId="1752" xr:uid="{4E2F0EF6-C541-48E7-9474-E0A2DE70B7C6}"/>
    <cellStyle name="60% - Accent5 6" xfId="2158" xr:uid="{5A0B2E5B-1ADF-464A-A746-4EEF30787975}"/>
    <cellStyle name="60% - Accent6" xfId="977" builtinId="52" customBuiltin="1"/>
    <cellStyle name="60% - Accent6 2" xfId="1753" xr:uid="{F3B2F5B7-0724-4F5D-B180-9A56D352844D}"/>
    <cellStyle name="60% - Accent6 2 2" xfId="1754" xr:uid="{318A87BA-7110-4993-A2C5-06A02D318BFF}"/>
    <cellStyle name="60% - Accent6 2 2 2" xfId="1755" xr:uid="{4701CEA7-152A-4D8C-88B0-6D80021B3792}"/>
    <cellStyle name="60% - Accent6 2 2 3" xfId="1756" xr:uid="{B4CDF4F9-F72B-4D8C-A2F8-71445E0B1A1B}"/>
    <cellStyle name="60% - Accent6 2 3" xfId="1757" xr:uid="{70E9D79D-D573-4E43-BD34-82415038174D}"/>
    <cellStyle name="60% - Accent6 2 4" xfId="2528" xr:uid="{22CE95C3-A934-4C45-8F6F-9E51C97E4CC9}"/>
    <cellStyle name="60% - Accent6 3" xfId="1758" xr:uid="{EF218F8F-0ADC-41CA-8026-1F045396B188}"/>
    <cellStyle name="60% - Accent6 3 2" xfId="1759" xr:uid="{CAE0456B-365D-4DBB-8251-916C79BF5FCC}"/>
    <cellStyle name="60% - Accent6 3 2 2" xfId="1760" xr:uid="{D72330E8-272B-403E-ADC5-5485E319E70B}"/>
    <cellStyle name="60% - Accent6 3 2 2 2" xfId="1761" xr:uid="{9422A224-14CB-42E6-8456-98218786F1A3}"/>
    <cellStyle name="60% - Accent6 3 2 2 3" xfId="1762" xr:uid="{B6DFEF0D-D07B-4576-9511-ECAE8F9C6E1C}"/>
    <cellStyle name="60% - Accent6 3 2 3" xfId="1763" xr:uid="{8A29CEF7-43AE-4C84-8576-11ABC1238EF6}"/>
    <cellStyle name="60% - Accent6 3 2 4" xfId="1764" xr:uid="{D5DC986B-A306-48DA-8BAE-9148B042A1FE}"/>
    <cellStyle name="60% - Accent6 3 3" xfId="1765" xr:uid="{C6791747-23A2-4249-A85B-86ED3E0B37CD}"/>
    <cellStyle name="60% - Accent6 3 3 2" xfId="1766" xr:uid="{3A0C40FD-EF6D-4EF9-8F67-966BB8372BA2}"/>
    <cellStyle name="60% - Accent6 3 3 3" xfId="1767" xr:uid="{AC056EDE-B635-4A5C-8E6B-AE056F925FFF}"/>
    <cellStyle name="60% - Accent6 3 4" xfId="1768" xr:uid="{D1B9D6B2-62B7-449C-9FD9-9142F4B94596}"/>
    <cellStyle name="60% - Accent6 3 5" xfId="1769" xr:uid="{BA18CEE0-BF45-48AA-87A6-367BB4070632}"/>
    <cellStyle name="60% - Accent6 3 6" xfId="2434" xr:uid="{F946948A-CC95-4409-BA9A-60DC6386B38E}"/>
    <cellStyle name="60% - Accent6 4" xfId="1770" xr:uid="{CD31A929-9210-4616-B7BF-F1972F5C892E}"/>
    <cellStyle name="60% - Accent6 4 2" xfId="1771" xr:uid="{06797D40-8200-4269-9861-725E74B37CA6}"/>
    <cellStyle name="60% - Accent6 4 2 2" xfId="1772" xr:uid="{A28EDC71-1F13-4762-A087-8932260D998C}"/>
    <cellStyle name="60% - Accent6 4 2 2 2" xfId="1773" xr:uid="{0715ACE9-191A-4B2E-A86D-AF2A7F56DC5B}"/>
    <cellStyle name="60% - Accent6 4 2 2 3" xfId="1774" xr:uid="{F3634AB8-9A69-4771-BBBB-3A4B76D73AB0}"/>
    <cellStyle name="60% - Accent6 4 2 3" xfId="1775" xr:uid="{270238EA-0B62-4FDA-9744-9A99953A6B80}"/>
    <cellStyle name="60% - Accent6 4 2 4" xfId="1776" xr:uid="{810DDDAE-0F0A-4855-B035-F0534E5A49FF}"/>
    <cellStyle name="60% - Accent6 4 3" xfId="1777" xr:uid="{C05BECA8-4D5C-4814-A9A5-E6B92561A4E5}"/>
    <cellStyle name="60% - Accent6 4 3 2" xfId="1778" xr:uid="{984DF107-C0E0-4954-83C6-AF52BCE68AD5}"/>
    <cellStyle name="60% - Accent6 4 3 3" xfId="1779" xr:uid="{EC204694-789E-41C5-B274-DDC2DA4B1313}"/>
    <cellStyle name="60% - Accent6 4 4" xfId="1780" xr:uid="{C50A4821-6E59-46A1-B1CC-134B26CA2652}"/>
    <cellStyle name="60% - Accent6 4 5" xfId="1781" xr:uid="{72BA2C26-3FC2-4088-91BD-FCCFCD63C562}"/>
    <cellStyle name="60% - Accent6 5" xfId="1782" xr:uid="{86CBB50A-0AF4-4857-96E7-87747553C568}"/>
    <cellStyle name="60% - Accent6 5 2" xfId="1783" xr:uid="{0643DCB9-E809-4C17-A176-51A14909D88B}"/>
    <cellStyle name="60% - Accent6 5 3" xfId="1784" xr:uid="{F92A44C4-1FF6-4213-9DC0-958C1154800E}"/>
    <cellStyle name="60% - Accent6 6" xfId="2161" xr:uid="{2BED554F-663B-4988-B54B-E761A0F683BD}"/>
    <cellStyle name="60% - Énfasis1" xfId="2529" xr:uid="{EB5D81A4-46F7-45EC-A70E-8FDE4E6CBD79}"/>
    <cellStyle name="60% - Énfasis2" xfId="2530" xr:uid="{3C0E3576-3177-45E2-BE61-ABB0CC5B8011}"/>
    <cellStyle name="60% - Énfasis3" xfId="2531" xr:uid="{4A9B5C19-A9FC-42D5-813D-301E878F788F}"/>
    <cellStyle name="60% - Énfasis4" xfId="2532" xr:uid="{4FB9FE70-81F6-45E1-8B89-93CAFDC99328}"/>
    <cellStyle name="60% - Énfasis5" xfId="2533" xr:uid="{83F39E08-6BA5-4013-9A53-D871B9C037B6}"/>
    <cellStyle name="60% - Énfasis6" xfId="2534" xr:uid="{9DA8323E-1FEB-434C-81DF-C0B8B0AF9185}"/>
    <cellStyle name="Accent1" xfId="954" builtinId="29" customBuiltin="1"/>
    <cellStyle name="Accent1 2" xfId="1785" xr:uid="{B21B34EB-A6F2-4E5F-8C24-5D732CF45CE2}"/>
    <cellStyle name="Accent1 2 2" xfId="1786" xr:uid="{13EF354F-D4CF-4C94-995E-B59E2A534BD7}"/>
    <cellStyle name="Accent1 2 2 2" xfId="1787" xr:uid="{17F577A8-0908-4D44-B112-0DDBCF916804}"/>
    <cellStyle name="Accent1 2 3" xfId="1788" xr:uid="{D381F107-95F0-4C60-8E3E-A0ACC1094731}"/>
    <cellStyle name="Accent1 2 4" xfId="2535" xr:uid="{6B3D1138-7236-41F7-987B-D8CDDC508DA6}"/>
    <cellStyle name="Accent1 3" xfId="2435" xr:uid="{697767B1-7023-42C7-8523-EF5631E3A78B}"/>
    <cellStyle name="Accent2" xfId="958" builtinId="33" customBuiltin="1"/>
    <cellStyle name="Accent2 2" xfId="1789" xr:uid="{5C3ACEC9-B791-449B-8F34-48E857EE2E2B}"/>
    <cellStyle name="Accent2 2 2" xfId="1790" xr:uid="{821C575C-97EE-447E-A4D9-78829C17390D}"/>
    <cellStyle name="Accent2 2 2 2" xfId="1791" xr:uid="{489E5E3F-56A1-4A25-BDE3-14281E34F9BB}"/>
    <cellStyle name="Accent2 2 3" xfId="1792" xr:uid="{1F5D0B61-E089-4557-B0F6-10C4B3B42DC8}"/>
    <cellStyle name="Accent2 2 4" xfId="2536" xr:uid="{8538CD8A-F397-4489-A017-408F256B76FB}"/>
    <cellStyle name="Accent2 3" xfId="2436" xr:uid="{C61F026B-B403-48B0-91C7-5D3114ACCF99}"/>
    <cellStyle name="Accent3" xfId="962" builtinId="37" customBuiltin="1"/>
    <cellStyle name="Accent3 2" xfId="1793" xr:uid="{D61130A6-3C0A-492A-98E2-4D2FC6074A59}"/>
    <cellStyle name="Accent3 2 2" xfId="1794" xr:uid="{7827529F-625A-4B99-A595-41A123B8F56A}"/>
    <cellStyle name="Accent3 2 2 2" xfId="1795" xr:uid="{E6DABCE9-4CA7-49B2-BD6F-75753A39AC9B}"/>
    <cellStyle name="Accent3 2 3" xfId="1796" xr:uid="{4A787AB9-CC76-4D93-8974-B7A5D7087E1B}"/>
    <cellStyle name="Accent3 2 4" xfId="2537" xr:uid="{9511296F-F7C7-40B5-B42E-BE0550C39032}"/>
    <cellStyle name="Accent3 3" xfId="2437" xr:uid="{8DB2B04A-81D7-4F30-9D15-6D02BF516A51}"/>
    <cellStyle name="Accent4" xfId="966" builtinId="41" customBuiltin="1"/>
    <cellStyle name="Accent4 2" xfId="1797" xr:uid="{F705AF26-E4C1-4926-97F8-62FADE164B8C}"/>
    <cellStyle name="Accent4 2 2" xfId="1798" xr:uid="{ECEBADFF-BDAB-4DC4-8FBE-209056C43E19}"/>
    <cellStyle name="Accent4 2 2 2" xfId="1799" xr:uid="{8733DD7B-9667-418C-8680-78C8F1CB834E}"/>
    <cellStyle name="Accent4 2 3" xfId="1800" xr:uid="{B367E503-F067-4571-953D-39046B13F6C8}"/>
    <cellStyle name="Accent4 2 4" xfId="2538" xr:uid="{94D84109-9A9F-45AE-813D-15E8D9F05C33}"/>
    <cellStyle name="Accent4 3" xfId="2438" xr:uid="{548EF0D4-3C60-4C41-8FE6-AEAD58DD645D}"/>
    <cellStyle name="Accent5" xfId="970" builtinId="45" customBuiltin="1"/>
    <cellStyle name="Accent5 2" xfId="1801" xr:uid="{3704A2D2-6F5E-45F6-BF2F-34347C35BCE5}"/>
    <cellStyle name="Accent5 2 2" xfId="1802" xr:uid="{AB56F392-3493-467B-80BF-A2E65E578375}"/>
    <cellStyle name="Accent5 2 2 2" xfId="1803" xr:uid="{EB3ADA4C-0A0A-4D89-96A6-784F8BBC3E28}"/>
    <cellStyle name="Accent5 2 3" xfId="1804" xr:uid="{672715CD-9F8D-4681-B762-E8DBF514CBE6}"/>
    <cellStyle name="Accent5 2 4" xfId="2539" xr:uid="{BE974B53-8825-42D0-A706-A2E4D1D985C0}"/>
    <cellStyle name="Accent5 3" xfId="2439" xr:uid="{BE77A9B1-D87E-4E8F-A3B7-046D729E111C}"/>
    <cellStyle name="Accent6" xfId="974" builtinId="49" customBuiltin="1"/>
    <cellStyle name="Accent6 2" xfId="1805" xr:uid="{58C6B08F-FB4C-4B9F-BC95-144B9107828B}"/>
    <cellStyle name="Accent6 2 2" xfId="1806" xr:uid="{527C25EF-DA3F-4434-85B0-E1725E699C14}"/>
    <cellStyle name="Accent6 2 2 2" xfId="1807" xr:uid="{3C665F56-F503-4F57-BA89-63A6E61E12F5}"/>
    <cellStyle name="Accent6 2 3" xfId="1808" xr:uid="{01429989-A636-40AB-85F2-4711048D6D35}"/>
    <cellStyle name="Accent6 2 4" xfId="2540" xr:uid="{1B0AE2A7-CB9B-4F29-A7C3-BD41863F7018}"/>
    <cellStyle name="Accent6 3" xfId="2440" xr:uid="{0A3B8807-2EAD-46A5-BBD9-7523C1039E5E}"/>
    <cellStyle name="Bad" xfId="944" builtinId="27" customBuiltin="1"/>
    <cellStyle name="Bad 2" xfId="1809" xr:uid="{13B3C689-204E-4B65-9E2A-9572C9C8EFE8}"/>
    <cellStyle name="Bad 2 2" xfId="1810" xr:uid="{ECB78B70-A472-435F-9CCA-9F25CE02CB59}"/>
    <cellStyle name="Bad 2 2 2" xfId="1811" xr:uid="{00D7D179-D3F2-4F9A-99C6-D6D76F38913B}"/>
    <cellStyle name="Bad 2 3" xfId="1812" xr:uid="{14E575F0-432D-465C-B1F0-70B94BA58E1F}"/>
    <cellStyle name="Bad 2 4" xfId="2541" xr:uid="{2C111DEA-47FA-454D-B512-E50242936419}"/>
    <cellStyle name="Bad 3" xfId="2611" xr:uid="{1098DF7A-5A18-4E27-BDF2-5C39127C034E}"/>
    <cellStyle name="Bad 4" xfId="2441" xr:uid="{AB3EC16E-8C1B-4A19-81CD-B225A04FBAC7}"/>
    <cellStyle name="Buena" xfId="2542" xr:uid="{3A0A2E97-2FB4-46E8-8ACF-62E1CD352B26}"/>
    <cellStyle name="Cabe‡alho 1" xfId="2612" xr:uid="{9224CF93-203F-4C8A-83F0-730A702E2439}"/>
    <cellStyle name="Cabe‡alho 2" xfId="2613" xr:uid="{37F46A06-6379-4E5E-AC4A-A54619709040}"/>
    <cellStyle name="Cabecera 1" xfId="2614" xr:uid="{60684F99-28C0-475B-9E42-720FBAA351E9}"/>
    <cellStyle name="Cabecera 2" xfId="2615" xr:uid="{D962EB3B-E589-4F51-B20E-925AC4D7244C}"/>
    <cellStyle name="Calculation" xfId="948" builtinId="22" customBuiltin="1"/>
    <cellStyle name="Calculation 2" xfId="1813" xr:uid="{055AF0C4-A560-407F-98EB-1659333EA9AE}"/>
    <cellStyle name="Calculation 2 2" xfId="1814" xr:uid="{8B71F33E-A97C-4D6A-A47B-7656BA91BE1E}"/>
    <cellStyle name="Calculation 2 2 2" xfId="1815" xr:uid="{85727688-698F-4C28-9A48-0290DEE55D89}"/>
    <cellStyle name="Calculation 2 3" xfId="1816" xr:uid="{B133AAA1-99F8-4BC6-BF18-2FE30A64277B}"/>
    <cellStyle name="Calculation 2 4" xfId="2543" xr:uid="{3698D35D-EB33-4208-A0E1-BC30A9A33A2A}"/>
    <cellStyle name="Calculation 3" xfId="2616" xr:uid="{4C9AC9E0-0765-4BB3-AD5D-81217BBDD781}"/>
    <cellStyle name="Calculation 4" xfId="2442" xr:uid="{8ED887F3-D7FD-4653-A69B-2517367703AF}"/>
    <cellStyle name="Cálculo" xfId="2544" xr:uid="{7A3346F2-7791-4B3C-996E-924A436A8442}"/>
    <cellStyle name="Celda de comprobación" xfId="2545" xr:uid="{77F4FFA9-F8A3-417D-A37E-2320B2FE5AD6}"/>
    <cellStyle name="Celda vinculada" xfId="2546" xr:uid="{B5C7E1C1-C296-4870-9CED-94325A42316D}"/>
    <cellStyle name="Check Cell" xfId="950" builtinId="23" customBuiltin="1"/>
    <cellStyle name="Check Cell 2" xfId="1817" xr:uid="{8EA75605-66C7-4F3A-8E0F-6A44095A5BAA}"/>
    <cellStyle name="Check Cell 2 2" xfId="1818" xr:uid="{65554612-E66E-49F5-8489-3BEC998626E2}"/>
    <cellStyle name="Check Cell 2 2 2" xfId="1819" xr:uid="{1F3ED0DE-6299-443C-A680-1BFA28ACD5DD}"/>
    <cellStyle name="Check Cell 2 3" xfId="1820" xr:uid="{EEB5C560-4B5A-45E5-800B-512158D5E3CC}"/>
    <cellStyle name="Check Cell 2 4" xfId="2547" xr:uid="{DE191E3C-F506-46E9-A0FA-8A7B02B0562F}"/>
    <cellStyle name="Check Cell 3" xfId="2617" xr:uid="{9649328F-EFB6-40B7-812F-E28DBDDD0770}"/>
    <cellStyle name="Check Cell 4" xfId="2443" xr:uid="{B24B8FF2-5E70-4AA2-BA6C-A459778431AB}"/>
    <cellStyle name="Clive" xfId="2618" xr:uid="{53F4EEB7-4DA7-4ACA-A850-EA6D21F5E682}"/>
    <cellStyle name="clsAltData" xfId="2444" xr:uid="{FCF7408D-8FEA-47E6-8126-E30EFC865FBC}"/>
    <cellStyle name="clsAltMRVData" xfId="2445" xr:uid="{A99F05C0-268D-47D0-8F77-F4C705031545}"/>
    <cellStyle name="clsBlank" xfId="2446" xr:uid="{55C73F5C-EAA6-43AE-90CC-F15D3C1F2F55}"/>
    <cellStyle name="clsColumnHeader" xfId="2447" xr:uid="{7DB0493A-8AC2-4E35-99CB-08ACE5147D4B}"/>
    <cellStyle name="clsData" xfId="2448" xr:uid="{D3AB8818-423A-48A5-9644-1C14F41D4D06}"/>
    <cellStyle name="clsDefault" xfId="2449" xr:uid="{D000DAEB-93DA-40AD-A66A-95664831CCAF}"/>
    <cellStyle name="clsFooter" xfId="2450" xr:uid="{6F508BA3-02F9-4243-8C15-673C462FC987}"/>
    <cellStyle name="clsIndexTableData" xfId="2619" xr:uid="{7096BCBC-7E4E-4A56-84F0-23BE2DDB3A31}"/>
    <cellStyle name="clsIndexTableHdr" xfId="2620" xr:uid="{6B47992B-EF19-4612-9BDC-452684C34CEA}"/>
    <cellStyle name="clsIndexTableTitle" xfId="2451" xr:uid="{EFAB2B3B-E3B6-4B69-A46E-C29BA783F207}"/>
    <cellStyle name="clsMRVData" xfId="2452" xr:uid="{A2775D82-C9EA-4E14-A645-CA52C7539991}"/>
    <cellStyle name="clsReportFooter" xfId="2453" xr:uid="{8761608E-1EA4-4AEA-B990-3A78E9EA67EE}"/>
    <cellStyle name="clsReportHeader" xfId="2454" xr:uid="{3CEBE15A-ED09-4743-8CC5-B00966C0DFA1}"/>
    <cellStyle name="clsRowHeader" xfId="2455" xr:uid="{773A13F9-938A-40E9-8EC9-A3E1D645415B}"/>
    <cellStyle name="clsScale" xfId="2456" xr:uid="{B7E982AE-CE87-4F69-B7F7-ECBC41DCB140}"/>
    <cellStyle name="clsSection" xfId="2457" xr:uid="{C6EE5B56-7EF7-4BCB-9CDB-885318EE8EB4}"/>
    <cellStyle name="Comma" xfId="1" builtinId="3"/>
    <cellStyle name="Comma [0] 2" xfId="3" xr:uid="{00000000-0005-0000-0000-000031000000}"/>
    <cellStyle name="Comma [0] 2 2" xfId="4" xr:uid="{00000000-0005-0000-0000-000032000000}"/>
    <cellStyle name="Comma [0] 2 2 2" xfId="5" xr:uid="{00000000-0005-0000-0000-000033000000}"/>
    <cellStyle name="Comma [0] 2 2 3" xfId="2304" xr:uid="{E3AF5510-6820-43E5-9D61-58A45E7970DA}"/>
    <cellStyle name="Comma [0] 2 2 4" xfId="3522" xr:uid="{F8A3A3D5-253B-4C02-BFA1-871287E955B4}"/>
    <cellStyle name="Comma [0] 2 3" xfId="6" xr:uid="{00000000-0005-0000-0000-000034000000}"/>
    <cellStyle name="Comma [0] 2 4" xfId="2163" xr:uid="{071B1421-9921-4784-972C-8E90479BC6FE}"/>
    <cellStyle name="Comma [0] 2 5" xfId="3447" xr:uid="{1CB0526E-BC62-459F-88AB-1A37C0A3C90E}"/>
    <cellStyle name="Comma 10" xfId="7" xr:uid="{00000000-0005-0000-0000-000035000000}"/>
    <cellStyle name="Comma 10 10" xfId="3203" xr:uid="{C7125153-25A0-4554-BD5E-B2A4480FD1AD}"/>
    <cellStyle name="Comma 10 2" xfId="8" xr:uid="{00000000-0005-0000-0000-000036000000}"/>
    <cellStyle name="Comma 10 2 2" xfId="9" xr:uid="{00000000-0005-0000-0000-000037000000}"/>
    <cellStyle name="Comma 10 2 2 2" xfId="3204" xr:uid="{2A5EE994-0095-4906-9443-174F051E1074}"/>
    <cellStyle name="Comma 10 2 2 2 2 2 2" xfId="3205" xr:uid="{3ADEA610-C0E4-4E90-B992-D25260940673}"/>
    <cellStyle name="Comma 10 2 3" xfId="3206" xr:uid="{EF00E087-3060-4D15-8136-05AD6D37EF03}"/>
    <cellStyle name="Comma 10 2 4" xfId="2305" xr:uid="{14418261-4677-44A1-A421-5EC9B58DB776}"/>
    <cellStyle name="Comma 10 2 5" xfId="1822" xr:uid="{38706A16-B52E-435C-B186-EDB188AF82DD}"/>
    <cellStyle name="Comma 10 2 6" xfId="3523" xr:uid="{9A12CDB1-486C-46E0-AB99-9B352722A8FE}"/>
    <cellStyle name="Comma 10 3" xfId="10" xr:uid="{00000000-0005-0000-0000-000038000000}"/>
    <cellStyle name="Comma 10 3 2" xfId="1823" xr:uid="{8BF11E56-0AC4-4DA7-8B78-773BDE34C7B2}"/>
    <cellStyle name="Comma 10 4" xfId="2164" xr:uid="{CFD7D8E2-E3BF-4E65-BE1D-6A3FFCD3010D}"/>
    <cellStyle name="Comma 10 5" xfId="1821" xr:uid="{5B0426C9-EB51-4C3E-A56D-E67EC4D70C16}"/>
    <cellStyle name="Comma 10 6" xfId="3448" xr:uid="{5CE2DB8A-98FA-434E-BB68-0EFB4406AE5F}"/>
    <cellStyle name="Comma 11" xfId="11" xr:uid="{00000000-0005-0000-0000-000039000000}"/>
    <cellStyle name="Comma 11 2" xfId="12" xr:uid="{00000000-0005-0000-0000-00003A000000}"/>
    <cellStyle name="Comma 11 2 2" xfId="13" xr:uid="{00000000-0005-0000-0000-00003B000000}"/>
    <cellStyle name="Comma 11 2 2 2" xfId="2306" xr:uid="{C8DA0E31-3350-4354-AD37-F5ACDE7D4040}"/>
    <cellStyle name="Comma 11 2 3" xfId="1825" xr:uid="{944EA532-1C85-46E3-B5DA-76CD6FAF884F}"/>
    <cellStyle name="Comma 11 2 4" xfId="3524" xr:uid="{81A4C452-D6AF-48CF-A1BD-20A74B77F216}"/>
    <cellStyle name="Comma 11 3" xfId="14" xr:uid="{00000000-0005-0000-0000-00003C000000}"/>
    <cellStyle name="Comma 11 3 2" xfId="3207" xr:uid="{FBCD743D-22BD-4734-A56A-2ADD4CF9AEBD}"/>
    <cellStyle name="Comma 11 3 3" xfId="1826" xr:uid="{59CF0AE3-8743-4117-B434-587F3E970AFC}"/>
    <cellStyle name="Comma 11 4" xfId="2165" xr:uid="{23D3135A-6F2E-424D-B92A-21E14F6D258D}"/>
    <cellStyle name="Comma 11 5" xfId="1824" xr:uid="{408AABC5-967E-42FE-85E1-1B34E9C10886}"/>
    <cellStyle name="Comma 11 6" xfId="3449" xr:uid="{E21F131E-8C8E-4B88-B4A7-3437D9C6AA36}"/>
    <cellStyle name="Comma 117" xfId="3421" xr:uid="{FF0194CA-82AF-4E3A-AA6B-E3A0C78C553A}"/>
    <cellStyle name="Comma 12" xfId="15" xr:uid="{00000000-0005-0000-0000-00003D000000}"/>
    <cellStyle name="Comma 12 2" xfId="16" xr:uid="{00000000-0005-0000-0000-00003E000000}"/>
    <cellStyle name="Comma 12 2 2" xfId="17" xr:uid="{00000000-0005-0000-0000-00003F000000}"/>
    <cellStyle name="Comma 12 2 2 2" xfId="3209" xr:uid="{E5037B84-98F2-45C9-9674-867CAFA9C494}"/>
    <cellStyle name="Comma 12 2 3" xfId="2307" xr:uid="{8DAC51C3-E1D6-46EA-B8EE-338E18E99FBF}"/>
    <cellStyle name="Comma 12 2 4" xfId="1828" xr:uid="{EB666814-AF89-4DED-BF8E-638AADEBB8B4}"/>
    <cellStyle name="Comma 12 2 5" xfId="3525" xr:uid="{75B40100-9A98-46A1-AF74-78C7FA9DA945}"/>
    <cellStyle name="Comma 12 3" xfId="18" xr:uid="{00000000-0005-0000-0000-000040000000}"/>
    <cellStyle name="Comma 12 3 2" xfId="3208" xr:uid="{2BA8C6EE-6990-4057-BAF6-CFD4875030CC}"/>
    <cellStyle name="Comma 12 4" xfId="2166" xr:uid="{A55A181D-AB95-4122-B8C1-D5469A410A24}"/>
    <cellStyle name="Comma 12 5" xfId="1827" xr:uid="{755AA8B2-606B-4516-8015-914D33EC7A16}"/>
    <cellStyle name="Comma 12 6" xfId="3450" xr:uid="{AC2DBA28-2ACA-4A17-961C-170266D58F5F}"/>
    <cellStyle name="Comma 13" xfId="19" xr:uid="{00000000-0005-0000-0000-000041000000}"/>
    <cellStyle name="Comma 13 2" xfId="20" xr:uid="{00000000-0005-0000-0000-000042000000}"/>
    <cellStyle name="Comma 13 2 2" xfId="21" xr:uid="{00000000-0005-0000-0000-000043000000}"/>
    <cellStyle name="Comma 13 2 3" xfId="2308" xr:uid="{3E56A12A-72C3-4442-99CD-5E72F0FA2551}"/>
    <cellStyle name="Comma 13 2 4" xfId="3526" xr:uid="{4C0D4B69-961A-4C00-84F5-F7BE3C11BC20}"/>
    <cellStyle name="Comma 13 3" xfId="22" xr:uid="{00000000-0005-0000-0000-000044000000}"/>
    <cellStyle name="Comma 13 3 2" xfId="3210" xr:uid="{22516C7F-72F9-449A-B491-D25321B2CE5E}"/>
    <cellStyle name="Comma 13 4" xfId="2167" xr:uid="{FAF164B4-4739-4914-A988-C4F7FFFEBE84}"/>
    <cellStyle name="Comma 13 5" xfId="1829" xr:uid="{4ABE2845-AA70-4C2C-AD28-F1E8E642E54A}"/>
    <cellStyle name="Comma 13 6" xfId="3451" xr:uid="{B4A3CA8F-545B-4FEB-B888-1711242AB995}"/>
    <cellStyle name="Comma 14" xfId="23" xr:uid="{00000000-0005-0000-0000-000045000000}"/>
    <cellStyle name="Comma 14 2" xfId="24" xr:uid="{00000000-0005-0000-0000-000046000000}"/>
    <cellStyle name="Comma 14 2 2" xfId="25" xr:uid="{00000000-0005-0000-0000-000047000000}"/>
    <cellStyle name="Comma 14 2 3" xfId="2309" xr:uid="{E6215D72-B809-4C9E-8C5B-F228C7C2AC19}"/>
    <cellStyle name="Comma 14 2 4" xfId="3527" xr:uid="{DA9D2138-1B55-4DAE-8FF9-69B5BA3D699D}"/>
    <cellStyle name="Comma 14 3" xfId="26" xr:uid="{00000000-0005-0000-0000-000048000000}"/>
    <cellStyle name="Comma 14 3 2" xfId="3211" xr:uid="{90E4151D-2A89-45A0-BC5B-FDC3F1D2996D}"/>
    <cellStyle name="Comma 14 4" xfId="2168" xr:uid="{52DB705F-23E7-4E24-94CB-E29FF4EE54B4}"/>
    <cellStyle name="Comma 14 5" xfId="1830" xr:uid="{87D33292-F55F-429F-99AD-358AA21B4AA3}"/>
    <cellStyle name="Comma 14 6" xfId="3452" xr:uid="{07A307C8-373A-43E0-9546-658CC6B7E03A}"/>
    <cellStyle name="Comma 15" xfId="27" xr:uid="{00000000-0005-0000-0000-000049000000}"/>
    <cellStyle name="Comma 15 2" xfId="28" xr:uid="{00000000-0005-0000-0000-00004A000000}"/>
    <cellStyle name="Comma 15 2 2" xfId="29" xr:uid="{00000000-0005-0000-0000-00004B000000}"/>
    <cellStyle name="Comma 15 2 3" xfId="2310" xr:uid="{27C40C0E-9E7D-4106-91A0-82BE59714D9C}"/>
    <cellStyle name="Comma 15 2 4" xfId="3528" xr:uid="{7A396F9C-2D33-47D2-AA71-AF984B32575E}"/>
    <cellStyle name="Comma 15 3" xfId="30" xr:uid="{00000000-0005-0000-0000-00004C000000}"/>
    <cellStyle name="Comma 15 3 2" xfId="3212" xr:uid="{D734AF2A-EFF0-444C-9D29-608ADB6533B6}"/>
    <cellStyle name="Comma 15 4" xfId="2169" xr:uid="{84650298-0A01-4A61-A175-56A21A68C5BC}"/>
    <cellStyle name="Comma 15 5" xfId="1831" xr:uid="{88B98BA3-234D-40BA-8D76-BFB06CAA1D8A}"/>
    <cellStyle name="Comma 15 6" xfId="3453" xr:uid="{4A81F06B-DC8F-4AC7-A705-78E94CE7E5A7}"/>
    <cellStyle name="Comma 16" xfId="31" xr:uid="{00000000-0005-0000-0000-00004D000000}"/>
    <cellStyle name="Comma 16 2" xfId="32" xr:uid="{00000000-0005-0000-0000-00004E000000}"/>
    <cellStyle name="Comma 16 2 2" xfId="33" xr:uid="{00000000-0005-0000-0000-00004F000000}"/>
    <cellStyle name="Comma 16 2 2 2" xfId="34" xr:uid="{00000000-0005-0000-0000-000050000000}"/>
    <cellStyle name="Comma 16 2 2 3" xfId="2312" xr:uid="{6ED0234D-64E4-4A66-AB7F-922048DEFAAE}"/>
    <cellStyle name="Comma 16 2 2 4" xfId="3530" xr:uid="{CCA46ECD-41DC-455B-B2D4-3B07E0A0C4D7}"/>
    <cellStyle name="Comma 16 2 3" xfId="35" xr:uid="{00000000-0005-0000-0000-000051000000}"/>
    <cellStyle name="Comma 16 2 4" xfId="2171" xr:uid="{2B166957-1768-4214-AD8B-6350D3CBEF3A}"/>
    <cellStyle name="Comma 16 2 5" xfId="3455" xr:uid="{A692B9C2-A9C2-4DBD-BACA-8E43A7B0A3B4}"/>
    <cellStyle name="Comma 16 3" xfId="36" xr:uid="{00000000-0005-0000-0000-000052000000}"/>
    <cellStyle name="Comma 16 3 2" xfId="37" xr:uid="{00000000-0005-0000-0000-000053000000}"/>
    <cellStyle name="Comma 16 3 3" xfId="2311" xr:uid="{D33CF865-FA4B-41AF-A7EA-FA1D63620C97}"/>
    <cellStyle name="Comma 16 3 4" xfId="3529" xr:uid="{42B5210E-1437-492E-A36A-725E9BC4E4C8}"/>
    <cellStyle name="Comma 16 4" xfId="38" xr:uid="{00000000-0005-0000-0000-000054000000}"/>
    <cellStyle name="Comma 16 4 2" xfId="3213" xr:uid="{68EB516A-A551-4782-BC3A-AB33DF400ED0}"/>
    <cellStyle name="Comma 16 5" xfId="2170" xr:uid="{CFB88CE6-64E6-41DC-9D15-FC923F26F56D}"/>
    <cellStyle name="Comma 16 6" xfId="2133" xr:uid="{A400F342-C393-4E54-8E36-43C54E4C5E7A}"/>
    <cellStyle name="Comma 16 7" xfId="3454" xr:uid="{B2680558-3C29-4A2C-B21C-9381F306B29D}"/>
    <cellStyle name="Comma 17" xfId="39" xr:uid="{00000000-0005-0000-0000-000055000000}"/>
    <cellStyle name="Comma 17 2" xfId="40" xr:uid="{00000000-0005-0000-0000-000056000000}"/>
    <cellStyle name="Comma 17 2 2" xfId="41" xr:uid="{00000000-0005-0000-0000-000057000000}"/>
    <cellStyle name="Comma 17 2 3" xfId="2313" xr:uid="{147F25FA-CE70-4D70-8B79-0CE1A0C3FF29}"/>
    <cellStyle name="Comma 17 2 4" xfId="3531" xr:uid="{4DF151FD-2CA1-46BD-B748-473BDF414BA1}"/>
    <cellStyle name="Comma 17 3" xfId="42" xr:uid="{00000000-0005-0000-0000-000058000000}"/>
    <cellStyle name="Comma 17 3 2" xfId="3214" xr:uid="{511F5D4A-0C6B-4987-AEA6-691315AD2D55}"/>
    <cellStyle name="Comma 17 4" xfId="2172" xr:uid="{370222E7-AFF3-42B6-AC74-CD2D3CD20DC5}"/>
    <cellStyle name="Comma 17 5" xfId="2136" xr:uid="{9EE82B49-6299-4198-A59E-9CAD41020F88}"/>
    <cellStyle name="Comma 17 6" xfId="3456" xr:uid="{EAAD57FB-8759-4299-821F-1C4D23F3CCB7}"/>
    <cellStyle name="Comma 18" xfId="43" xr:uid="{00000000-0005-0000-0000-000059000000}"/>
    <cellStyle name="Comma 18 2" xfId="44" xr:uid="{00000000-0005-0000-0000-00005A000000}"/>
    <cellStyle name="Comma 18 2 2" xfId="45" xr:uid="{00000000-0005-0000-0000-00005B000000}"/>
    <cellStyle name="Comma 18 2 2 2" xfId="46" xr:uid="{00000000-0005-0000-0000-00005C000000}"/>
    <cellStyle name="Comma 18 2 2 3" xfId="2315" xr:uid="{88EA8A6E-AB7D-4E92-9FAC-251FFA805179}"/>
    <cellStyle name="Comma 18 2 2 4" xfId="3533" xr:uid="{98E9E278-4480-49B5-9C02-44ECCEC18879}"/>
    <cellStyle name="Comma 18 2 3" xfId="47" xr:uid="{00000000-0005-0000-0000-00005D000000}"/>
    <cellStyle name="Comma 18 2 4" xfId="2174" xr:uid="{4DC29D04-AAD6-45FA-9F79-9916900CC50E}"/>
    <cellStyle name="Comma 18 2 5" xfId="3458" xr:uid="{E0C0D3C3-3185-484A-A208-753E92AB539C}"/>
    <cellStyle name="Comma 18 3" xfId="48" xr:uid="{00000000-0005-0000-0000-00005E000000}"/>
    <cellStyle name="Comma 18 3 2" xfId="49" xr:uid="{00000000-0005-0000-0000-00005F000000}"/>
    <cellStyle name="Comma 18 3 3" xfId="2314" xr:uid="{61E55E60-EEAF-4ADA-92BE-60271A813457}"/>
    <cellStyle name="Comma 18 3 4" xfId="3532" xr:uid="{ADF43311-F071-42A1-9376-2F8E15D689ED}"/>
    <cellStyle name="Comma 18 4" xfId="50" xr:uid="{00000000-0005-0000-0000-000060000000}"/>
    <cellStyle name="Comma 18 4 2" xfId="3215" xr:uid="{7833AEAC-7103-4129-A5A0-536AEB9D6D51}"/>
    <cellStyle name="Comma 18 5" xfId="2173" xr:uid="{1BDA4F74-B027-45CA-94FA-AC65469B9971}"/>
    <cellStyle name="Comma 18 6" xfId="3457" xr:uid="{F2CBB1CD-B1B8-46EB-9CC5-FD72CE630783}"/>
    <cellStyle name="Comma 19" xfId="51" xr:uid="{00000000-0005-0000-0000-000061000000}"/>
    <cellStyle name="Comma 19 2" xfId="52" xr:uid="{00000000-0005-0000-0000-000062000000}"/>
    <cellStyle name="Comma 19 2 2" xfId="53" xr:uid="{00000000-0005-0000-0000-000063000000}"/>
    <cellStyle name="Comma 19 2 2 2" xfId="54" xr:uid="{00000000-0005-0000-0000-000064000000}"/>
    <cellStyle name="Comma 19 2 2 3" xfId="2317" xr:uid="{51283163-452A-4AD1-BFFB-C3D24EC7FEFB}"/>
    <cellStyle name="Comma 19 2 2 4" xfId="3535" xr:uid="{F215BEE5-21DB-448A-8E1A-5DC167C241AF}"/>
    <cellStyle name="Comma 19 2 3" xfId="55" xr:uid="{00000000-0005-0000-0000-000065000000}"/>
    <cellStyle name="Comma 19 2 4" xfId="2176" xr:uid="{509A4AC2-143E-44ED-A880-8EA7123754DC}"/>
    <cellStyle name="Comma 19 2 5" xfId="3460" xr:uid="{66989DC2-31CE-4161-84F2-C087152EE2A0}"/>
    <cellStyle name="Comma 19 3" xfId="56" xr:uid="{00000000-0005-0000-0000-000066000000}"/>
    <cellStyle name="Comma 19 3 2" xfId="57" xr:uid="{00000000-0005-0000-0000-000067000000}"/>
    <cellStyle name="Comma 19 3 3" xfId="2316" xr:uid="{B287CC60-B62F-4C9D-AD01-6EA7FC85E20A}"/>
    <cellStyle name="Comma 19 3 4" xfId="3534" xr:uid="{A7FDAADB-5CE2-4373-B9E1-00567E3957AE}"/>
    <cellStyle name="Comma 19 4" xfId="58" xr:uid="{00000000-0005-0000-0000-000068000000}"/>
    <cellStyle name="Comma 19 4 2" xfId="3216" xr:uid="{CF143F12-3D6B-4A97-8EE6-1E6465E4C35D}"/>
    <cellStyle name="Comma 19 5" xfId="2175" xr:uid="{6F68A6C5-BFEB-4512-A771-037381C23555}"/>
    <cellStyle name="Comma 19 6" xfId="3459" xr:uid="{7F861968-6690-4D43-B6FC-15E56BE6160C}"/>
    <cellStyle name="Comma 2" xfId="59" xr:uid="{00000000-0005-0000-0000-000069000000}"/>
    <cellStyle name="Comma 2 10" xfId="1832" xr:uid="{179C6545-24A7-4B93-842F-CA6817329BB7}"/>
    <cellStyle name="Comma 2 105" xfId="3217" xr:uid="{E416B677-17D8-4C2E-A7EC-3BE8C5E84D2D}"/>
    <cellStyle name="Comma 2 106" xfId="3218" xr:uid="{72EF9D4B-BA58-4B23-967E-E0C3E83E1CF8}"/>
    <cellStyle name="Comma 2 11" xfId="3433" xr:uid="{5BCDA10F-0B8C-4468-A72E-6C2C60213C04}"/>
    <cellStyle name="Comma 2 12" xfId="3461" xr:uid="{8FB4A839-B1E6-47F7-B34B-501AA972F2A0}"/>
    <cellStyle name="Comma 2 2" xfId="60" xr:uid="{00000000-0005-0000-0000-00006A000000}"/>
    <cellStyle name="Comma 2 2 2" xfId="61" xr:uid="{00000000-0005-0000-0000-00006B000000}"/>
    <cellStyle name="Comma 2 2 2 2" xfId="62" xr:uid="{00000000-0005-0000-0000-00006C000000}"/>
    <cellStyle name="Comma 2 2 2 2 2" xfId="63" xr:uid="{00000000-0005-0000-0000-00006D000000}"/>
    <cellStyle name="Comma 2 2 2 2 2 2" xfId="3221" xr:uid="{AF530F2F-E9C5-4E83-A8C1-4A7517FAB6CE}"/>
    <cellStyle name="Comma 2 2 2 2 3" xfId="3220" xr:uid="{B377A3E6-41B5-49D0-A3E8-2DF68D29FBDA}"/>
    <cellStyle name="Comma 2 2 2 2 4" xfId="2319" xr:uid="{D3CBB440-6E65-45DC-9240-7F1AC980B76B}"/>
    <cellStyle name="Comma 2 2 2 2 5" xfId="1835" xr:uid="{990A8E1C-C790-4C44-8E31-F4A57047B599}"/>
    <cellStyle name="Comma 2 2 2 2 6" xfId="3537" xr:uid="{F6796BC6-9987-469A-B58F-4312A1DA1B16}"/>
    <cellStyle name="Comma 2 2 2 3" xfId="64" xr:uid="{00000000-0005-0000-0000-00006E000000}"/>
    <cellStyle name="Comma 2 2 2 3 2" xfId="3222" xr:uid="{BB7935F9-C596-4654-8055-884691875AB8}"/>
    <cellStyle name="Comma 2 2 2 3 3" xfId="1836" xr:uid="{C8620610-4B74-4386-8D7E-A248293595C2}"/>
    <cellStyle name="Comma 2 2 2 4" xfId="3223" xr:uid="{7D1C6BD1-817E-4E47-9726-2A5E21523A66}"/>
    <cellStyle name="Comma 2 2 2 5" xfId="2178" xr:uid="{437F7C49-EDDC-4242-A79E-6155487FA5BD}"/>
    <cellStyle name="Comma 2 2 2 6" xfId="1834" xr:uid="{684EB5D2-398C-42D3-A01E-B4034FF6EC06}"/>
    <cellStyle name="Comma 2 2 2 7" xfId="3462" xr:uid="{D1BE8136-D443-44EA-B62B-4AE3FAB1516D}"/>
    <cellStyle name="Comma 2 2 3" xfId="65" xr:uid="{00000000-0005-0000-0000-00006F000000}"/>
    <cellStyle name="Comma 2 2 3 2" xfId="66" xr:uid="{00000000-0005-0000-0000-000070000000}"/>
    <cellStyle name="Comma 2 2 3 2 2" xfId="67" xr:uid="{00000000-0005-0000-0000-000071000000}"/>
    <cellStyle name="Comma 2 2 3 2 2 2" xfId="3225" xr:uid="{941297B3-6B65-4384-A4D5-9B1DAC1D4F89}"/>
    <cellStyle name="Comma 2 2 3 2 3" xfId="2320" xr:uid="{189D6EBD-0A61-4915-9767-85EAB4767C8F}"/>
    <cellStyle name="Comma 2 2 3 2 4" xfId="3538" xr:uid="{3DB5B784-4438-492B-9C33-6326179D4DDC}"/>
    <cellStyle name="Comma 2 2 3 3" xfId="68" xr:uid="{00000000-0005-0000-0000-000072000000}"/>
    <cellStyle name="Comma 2 2 3 3 2" xfId="3224" xr:uid="{F4843544-3F1E-4D00-A056-008A65CDE020}"/>
    <cellStyle name="Comma 2 2 3 4" xfId="2179" xr:uid="{6E529D77-4898-44E2-A504-C8509685AD8C}"/>
    <cellStyle name="Comma 2 2 3 5" xfId="1837" xr:uid="{F9112148-2A21-4816-90C5-4C218353FE85}"/>
    <cellStyle name="Comma 2 2 3 6" xfId="3463" xr:uid="{CA154FB1-3296-4A3E-B4B4-5F45A638E4F0}"/>
    <cellStyle name="Comma 2 2 31 2" xfId="2781" xr:uid="{3185F622-8B2E-42CD-98DF-6AD9693A97DB}"/>
    <cellStyle name="Comma 2 2 37" xfId="2797" xr:uid="{27837F4E-98F3-4818-BFE0-E43BBC228D37}"/>
    <cellStyle name="Comma 2 2 4" xfId="69" xr:uid="{00000000-0005-0000-0000-000073000000}"/>
    <cellStyle name="Comma 2 2 4 2" xfId="70" xr:uid="{00000000-0005-0000-0000-000074000000}"/>
    <cellStyle name="Comma 2 2 4 2 2" xfId="3226" xr:uid="{51273B0A-14E0-443C-8619-4864B4E6971E}"/>
    <cellStyle name="Comma 2 2 4 3" xfId="1838" xr:uid="{82AF45A9-0791-4E7E-93BA-5E01FE0A64FE}"/>
    <cellStyle name="Comma 2 2 5" xfId="3227" xr:uid="{34B9E9C8-9A7E-4072-B873-A3421D6C07D7}"/>
    <cellStyle name="Comma 2 2 6" xfId="3219" xr:uid="{F4249CB2-843D-4F74-8D0B-12FE729B0684}"/>
    <cellStyle name="Comma 2 2 7" xfId="2782" xr:uid="{885A7878-72F5-45FA-AA6F-F689A174431A}"/>
    <cellStyle name="Comma 2 2 8" xfId="1833" xr:uid="{6A0569DF-C0F1-44A7-9D43-F4F24FE921A0}"/>
    <cellStyle name="Comma 2 2 9" xfId="3434" xr:uid="{6BC20A59-4BD7-47D1-99E0-1E5BF959EE79}"/>
    <cellStyle name="Comma 2 3" xfId="71" xr:uid="{00000000-0005-0000-0000-000075000000}"/>
    <cellStyle name="Comma 2 3 2" xfId="72" xr:uid="{00000000-0005-0000-0000-000076000000}"/>
    <cellStyle name="Comma 2 3 2 2" xfId="73" xr:uid="{00000000-0005-0000-0000-000077000000}"/>
    <cellStyle name="Comma 2 3 2 2 2" xfId="3230" xr:uid="{E9993331-67A3-46E1-A84D-51C985243A91}"/>
    <cellStyle name="Comma 2 3 2 3" xfId="3229" xr:uid="{F3CAED82-6159-4622-B801-699417E36205}"/>
    <cellStyle name="Comma 2 3 2 4" xfId="2321" xr:uid="{518F01D6-5E7D-40D0-A570-BDCD830B31C4}"/>
    <cellStyle name="Comma 2 3 2 5" xfId="1840" xr:uid="{2D20385F-9F27-4F51-85AF-9C2354C6AEE1}"/>
    <cellStyle name="Comma 2 3 2 6" xfId="3539" xr:uid="{AE39FBC3-C0FB-4208-8DC6-D88928E0ABD1}"/>
    <cellStyle name="Comma 2 3 3" xfId="74" xr:uid="{00000000-0005-0000-0000-000078000000}"/>
    <cellStyle name="Comma 2 3 3 2" xfId="3231" xr:uid="{BED6E197-1645-4CCC-913C-E11D279FDAA6}"/>
    <cellStyle name="Comma 2 3 3 3" xfId="1841" xr:uid="{6899FC8E-EF5F-4F4D-B9E2-07CFE35CC561}"/>
    <cellStyle name="Comma 2 3 4" xfId="3228" xr:uid="{8AF62A9C-37F4-4666-9717-D2048ABC4B23}"/>
    <cellStyle name="Comma 2 3 5" xfId="2180" xr:uid="{463A210A-EE84-4142-9C7C-D4CE2C03044F}"/>
    <cellStyle name="Comma 2 3 6" xfId="1839" xr:uid="{6C349A43-0270-42EA-9659-1C6498ACDF81}"/>
    <cellStyle name="Comma 2 3 7" xfId="3438" xr:uid="{A763AC97-56E3-408B-AF2F-2632711FE257}"/>
    <cellStyle name="Comma 2 3 8" xfId="3464" xr:uid="{282C2BF6-8F2D-4B07-B365-D6C8657C75EE}"/>
    <cellStyle name="Comma 2 4" xfId="75" xr:uid="{00000000-0005-0000-0000-000079000000}"/>
    <cellStyle name="Comma 2 4 2" xfId="76" xr:uid="{00000000-0005-0000-0000-00007A000000}"/>
    <cellStyle name="Comma 2 4 2 2" xfId="77" xr:uid="{00000000-0005-0000-0000-00007B000000}"/>
    <cellStyle name="Comma 2 4 2 2 2" xfId="3233" xr:uid="{F9B03DE6-356C-4924-BF22-E5F48CD23022}"/>
    <cellStyle name="Comma 2 4 2 3" xfId="2322" xr:uid="{DC9FFEC0-A43B-45FD-A025-704BE17BA9B4}"/>
    <cellStyle name="Comma 2 4 2 4" xfId="3540" xr:uid="{7C8A4EF2-9765-4CD3-B9B2-13A5C89B0EEB}"/>
    <cellStyle name="Comma 2 4 3" xfId="78" xr:uid="{00000000-0005-0000-0000-00007C000000}"/>
    <cellStyle name="Comma 2 4 3 2" xfId="3232" xr:uid="{71E3F929-9A95-409C-A0DE-F585F70D0ACC}"/>
    <cellStyle name="Comma 2 4 4" xfId="2181" xr:uid="{5A4E4F93-6230-4FAE-9A30-0AC8193C54BB}"/>
    <cellStyle name="Comma 2 4 5" xfId="1842" xr:uid="{1BFDA4A9-FA52-437A-B1FE-49F575208DE0}"/>
    <cellStyle name="Comma 2 4 6" xfId="3465" xr:uid="{FEA296DA-23BA-43B7-8852-1D65C8470607}"/>
    <cellStyle name="Comma 2 48" xfId="3234" xr:uid="{D43AE37B-0A37-414B-A32F-0635C825B4CC}"/>
    <cellStyle name="Comma 2 49" xfId="3235" xr:uid="{F3FED24A-98F6-470B-A911-C6F89820875D}"/>
    <cellStyle name="Comma 2 5" xfId="79" xr:uid="{00000000-0005-0000-0000-00007D000000}"/>
    <cellStyle name="Comma 2 5 2" xfId="80" xr:uid="{00000000-0005-0000-0000-00007E000000}"/>
    <cellStyle name="Comma 2 5 2 2" xfId="3236" xr:uid="{1F0D94D0-EBB0-4349-A557-CFA320C6F66C}"/>
    <cellStyle name="Comma 2 5 3" xfId="2318" xr:uid="{CDD8ADEA-1C54-42AC-870F-B7CCA4773EA0}"/>
    <cellStyle name="Comma 2 5 4" xfId="1843" xr:uid="{536FE304-F651-43A7-985A-F6AB0EE47FC5}"/>
    <cellStyle name="Comma 2 5 5" xfId="3536" xr:uid="{0CE36D04-C9F3-4D15-BBFE-138F4E09015B}"/>
    <cellStyle name="Comma 2 6" xfId="81" xr:uid="{00000000-0005-0000-0000-00007F000000}"/>
    <cellStyle name="Comma 2 6 2" xfId="3237" xr:uid="{C920D7EA-87A3-464D-8022-837D9A055F52}"/>
    <cellStyle name="Comma 2 6 4" xfId="82" xr:uid="{00000000-0005-0000-0000-000080000000}"/>
    <cellStyle name="Comma 2 6 4 2" xfId="83" xr:uid="{00000000-0005-0000-0000-000081000000}"/>
    <cellStyle name="Comma 2 6 4 2 2" xfId="84" xr:uid="{00000000-0005-0000-0000-000082000000}"/>
    <cellStyle name="Comma 2 6 4 2 2 2" xfId="85" xr:uid="{00000000-0005-0000-0000-000083000000}"/>
    <cellStyle name="Comma 2 6 4 2 2 3" xfId="2324" xr:uid="{767765A3-0855-4289-9306-763FF0874C9F}"/>
    <cellStyle name="Comma 2 6 4 2 2 4" xfId="3542" xr:uid="{61CFF518-A97D-49F3-8B08-0C035731C403}"/>
    <cellStyle name="Comma 2 6 4 2 3" xfId="86" xr:uid="{00000000-0005-0000-0000-000084000000}"/>
    <cellStyle name="Comma 2 6 4 2 4" xfId="2183" xr:uid="{8295CEB8-753E-42C9-8A90-BEC83D80960C}"/>
    <cellStyle name="Comma 2 6 4 2 5" xfId="3467" xr:uid="{17629ED8-819E-4948-A5EE-703C5FD97B1B}"/>
    <cellStyle name="Comma 2 6 4 3" xfId="87" xr:uid="{00000000-0005-0000-0000-000085000000}"/>
    <cellStyle name="Comma 2 6 4 3 2" xfId="88" xr:uid="{00000000-0005-0000-0000-000086000000}"/>
    <cellStyle name="Comma 2 6 4 3 3" xfId="2323" xr:uid="{A3430FFB-6523-492F-8EC1-39E5A21B2F19}"/>
    <cellStyle name="Comma 2 6 4 3 4" xfId="3541" xr:uid="{3EB45EA5-D375-4C3C-8E26-FC0029879BE0}"/>
    <cellStyle name="Comma 2 6 4 4" xfId="89" xr:uid="{00000000-0005-0000-0000-000087000000}"/>
    <cellStyle name="Comma 2 6 4 5" xfId="2182" xr:uid="{265A9DB8-9029-4EBC-AA5A-7659AF08170D}"/>
    <cellStyle name="Comma 2 6 4 6" xfId="3466" xr:uid="{40A85E5F-6204-403A-8EA6-29627B1D85CA}"/>
    <cellStyle name="Comma 2 7" xfId="90" xr:uid="{00000000-0005-0000-0000-000088000000}"/>
    <cellStyle name="Comma 2 7 2" xfId="91" xr:uid="{00000000-0005-0000-0000-000089000000}"/>
    <cellStyle name="Comma 2 7 2 2" xfId="92" xr:uid="{00000000-0005-0000-0000-00008A000000}"/>
    <cellStyle name="Comma 2 7 2 3" xfId="2325" xr:uid="{8F166D01-C51A-49A2-B5E8-7A12848DDAA8}"/>
    <cellStyle name="Comma 2 7 2 4" xfId="3543" xr:uid="{6279246F-E98B-4442-8CE4-FBA1E1D37D1C}"/>
    <cellStyle name="Comma 2 7 3" xfId="93" xr:uid="{00000000-0005-0000-0000-00008B000000}"/>
    <cellStyle name="Comma 2 7 4" xfId="2184" xr:uid="{70DFC806-B5C3-42B6-8FFD-8E733F3F3500}"/>
    <cellStyle name="Comma 2 7 5" xfId="3468" xr:uid="{6085B3FC-28EA-4838-B5BA-D23C079C9365}"/>
    <cellStyle name="Comma 2 8" xfId="94" xr:uid="{00000000-0005-0000-0000-00008C000000}"/>
    <cellStyle name="Comma 2 8 2" xfId="2502" xr:uid="{628C6A51-4A10-4373-BDED-4D1DE1E6949B}"/>
    <cellStyle name="Comma 2 9" xfId="932" xr:uid="{77BFA54F-50A1-4601-9413-7B8043B962E7}"/>
    <cellStyle name="Comma 2 9 2" xfId="2177" xr:uid="{C949257A-E299-4858-8429-DE51B4769EA9}"/>
    <cellStyle name="Comma 2_DFCG 2010 - 2011" xfId="95" xr:uid="{00000000-0005-0000-0000-00008D000000}"/>
    <cellStyle name="Comma 20" xfId="96" xr:uid="{00000000-0005-0000-0000-00008E000000}"/>
    <cellStyle name="Comma 20 2" xfId="97" xr:uid="{00000000-0005-0000-0000-00008F000000}"/>
    <cellStyle name="Comma 20 2 2" xfId="98" xr:uid="{00000000-0005-0000-0000-000090000000}"/>
    <cellStyle name="Comma 20 2 2 2" xfId="99" xr:uid="{00000000-0005-0000-0000-000091000000}"/>
    <cellStyle name="Comma 20 2 2 3" xfId="2326" xr:uid="{0AAFE6C2-7835-4081-A62C-BE9C4BB0E777}"/>
    <cellStyle name="Comma 20 2 2 4" xfId="3544" xr:uid="{F2153E3A-917F-4900-ACE7-D710B434F77C}"/>
    <cellStyle name="Comma 20 2 3" xfId="100" xr:uid="{00000000-0005-0000-0000-000092000000}"/>
    <cellStyle name="Comma 20 2 4" xfId="2185" xr:uid="{F98EC04F-68AD-468B-A263-D1C9A8270255}"/>
    <cellStyle name="Comma 20 2 5" xfId="3469" xr:uid="{E61EA208-8950-4EE7-82EC-F66429006321}"/>
    <cellStyle name="Comma 20 3" xfId="101" xr:uid="{00000000-0005-0000-0000-000093000000}"/>
    <cellStyle name="Comma 20 3 2" xfId="102" xr:uid="{00000000-0005-0000-0000-000094000000}"/>
    <cellStyle name="Comma 20 3 2 2" xfId="103" xr:uid="{00000000-0005-0000-0000-000095000000}"/>
    <cellStyle name="Comma 20 3 2 3" xfId="2327" xr:uid="{36084DA1-BDD9-4F81-8884-2C43CA32E7AA}"/>
    <cellStyle name="Comma 20 3 2 4" xfId="3545" xr:uid="{6F31CA57-F649-4533-A3AF-C7A6BF64686A}"/>
    <cellStyle name="Comma 20 3 3" xfId="104" xr:uid="{00000000-0005-0000-0000-000096000000}"/>
    <cellStyle name="Comma 20 3 4" xfId="2186" xr:uid="{86C43EF6-6ECE-42B8-95AE-84A2004744A3}"/>
    <cellStyle name="Comma 20 3 5" xfId="3470" xr:uid="{D5E6DF11-F1DE-4814-8E16-E3BBD79575A4}"/>
    <cellStyle name="Comma 20 4" xfId="105" xr:uid="{00000000-0005-0000-0000-000097000000}"/>
    <cellStyle name="Comma 20 4 2" xfId="106" xr:uid="{00000000-0005-0000-0000-000098000000}"/>
    <cellStyle name="Comma 20 4 3" xfId="2187" xr:uid="{9480F7D8-61F8-45E1-B1B0-5E3AD691CA14}"/>
    <cellStyle name="Comma 20 4 4" xfId="3471" xr:uid="{6A043167-B51B-4F77-8888-B43E277DEACD}"/>
    <cellStyle name="Comma 20 5" xfId="3238" xr:uid="{A875E2E6-A6F6-4AD8-8997-F68DAA7612F9}"/>
    <cellStyle name="Comma 21" xfId="107" xr:uid="{00000000-0005-0000-0000-000099000000}"/>
    <cellStyle name="Comma 21 2" xfId="108" xr:uid="{00000000-0005-0000-0000-00009A000000}"/>
    <cellStyle name="Comma 21 2 2" xfId="109" xr:uid="{00000000-0005-0000-0000-00009B000000}"/>
    <cellStyle name="Comma 21 2 3" xfId="2328" xr:uid="{D746A42A-13C4-4D29-B9D7-83DFEA486FA9}"/>
    <cellStyle name="Comma 21 2 4" xfId="3546" xr:uid="{D661D6A8-9058-463A-BA01-471EBA5E96DB}"/>
    <cellStyle name="Comma 21 3" xfId="110" xr:uid="{00000000-0005-0000-0000-00009C000000}"/>
    <cellStyle name="Comma 21 3 2" xfId="3239" xr:uid="{CAA8C734-9507-4E19-AF07-F3BA4ACAD09C}"/>
    <cellStyle name="Comma 21 4" xfId="2188" xr:uid="{7A76597C-B409-41CC-A75B-4EC6625FA973}"/>
    <cellStyle name="Comma 21 5" xfId="3472" xr:uid="{244D1679-B98C-4DAA-AC23-43BCADB27BE8}"/>
    <cellStyle name="Comma 22" xfId="111" xr:uid="{00000000-0005-0000-0000-00009D000000}"/>
    <cellStyle name="Comma 22 2" xfId="112" xr:uid="{00000000-0005-0000-0000-00009E000000}"/>
    <cellStyle name="Comma 22 2 2" xfId="113" xr:uid="{00000000-0005-0000-0000-00009F000000}"/>
    <cellStyle name="Comma 22 2 3" xfId="2329" xr:uid="{A9970E80-35A4-405A-8D3C-3DC9359D0566}"/>
    <cellStyle name="Comma 22 2 4" xfId="3547" xr:uid="{45A379F8-9972-4CAA-97FE-9AEF596C2F57}"/>
    <cellStyle name="Comma 22 3" xfId="114" xr:uid="{00000000-0005-0000-0000-0000A0000000}"/>
    <cellStyle name="Comma 22 3 2" xfId="3240" xr:uid="{8A5D6992-8EAC-4A23-A7C2-4E0E5A49074E}"/>
    <cellStyle name="Comma 22 4" xfId="2189" xr:uid="{140BE97B-C58A-4E60-87B9-850366D6AEAE}"/>
    <cellStyle name="Comma 22 5" xfId="3473" xr:uid="{5DED0F63-0168-4553-8A19-69FF4199CC08}"/>
    <cellStyle name="Comma 23" xfId="115" xr:uid="{00000000-0005-0000-0000-0000A1000000}"/>
    <cellStyle name="Comma 23 2" xfId="116" xr:uid="{00000000-0005-0000-0000-0000A2000000}"/>
    <cellStyle name="Comma 23 2 2" xfId="117" xr:uid="{00000000-0005-0000-0000-0000A3000000}"/>
    <cellStyle name="Comma 23 2 3" xfId="2330" xr:uid="{33C077FB-6212-4F11-B219-A7B1D6A43D2E}"/>
    <cellStyle name="Comma 23 2 4" xfId="3548" xr:uid="{73F8ABC5-E793-4BF3-90BA-789794A85C60}"/>
    <cellStyle name="Comma 23 3" xfId="118" xr:uid="{00000000-0005-0000-0000-0000A4000000}"/>
    <cellStyle name="Comma 23 3 2" xfId="3241" xr:uid="{D4EB83F2-BEB3-414E-916A-2F1B16178652}"/>
    <cellStyle name="Comma 23 4" xfId="2190" xr:uid="{EAB08991-4BE8-4784-A2EB-16BD0471494E}"/>
    <cellStyle name="Comma 23 5" xfId="3474" xr:uid="{55A29589-B48F-4A6C-B00D-43ABC2BB2135}"/>
    <cellStyle name="Comma 24" xfId="119" xr:uid="{00000000-0005-0000-0000-0000A5000000}"/>
    <cellStyle name="Comma 24 2" xfId="120" xr:uid="{00000000-0005-0000-0000-0000A6000000}"/>
    <cellStyle name="Comma 24 2 2" xfId="121" xr:uid="{00000000-0005-0000-0000-0000A7000000}"/>
    <cellStyle name="Comma 24 2 3" xfId="2331" xr:uid="{557B373F-22A7-46AC-8434-23772FD80597}"/>
    <cellStyle name="Comma 24 2 4" xfId="3549" xr:uid="{2234A495-9351-4F83-8035-39564FFB7BE2}"/>
    <cellStyle name="Comma 24 3" xfId="122" xr:uid="{00000000-0005-0000-0000-0000A8000000}"/>
    <cellStyle name="Comma 24 4" xfId="2191" xr:uid="{73917B66-A1A7-4CB9-B8B2-6149F5D14706}"/>
    <cellStyle name="Comma 24 5" xfId="3475" xr:uid="{CA38C2AE-919A-448F-B134-A28B9EA721F3}"/>
    <cellStyle name="Comma 25" xfId="123" xr:uid="{00000000-0005-0000-0000-0000A9000000}"/>
    <cellStyle name="Comma 25 2" xfId="124" xr:uid="{00000000-0005-0000-0000-0000AA000000}"/>
    <cellStyle name="Comma 25 2 2" xfId="125" xr:uid="{00000000-0005-0000-0000-0000AB000000}"/>
    <cellStyle name="Comma 25 2 3" xfId="2332" xr:uid="{3494935E-EF06-4FF7-B8EB-751F50A62632}"/>
    <cellStyle name="Comma 25 2 4" xfId="3550" xr:uid="{D2C18277-E44C-4C70-A8C7-E2E1912BF79E}"/>
    <cellStyle name="Comma 25 3" xfId="126" xr:uid="{00000000-0005-0000-0000-0000AC000000}"/>
    <cellStyle name="Comma 25 4" xfId="2192" xr:uid="{93D76B26-CFE5-4F3D-8813-68D44A20BE7D}"/>
    <cellStyle name="Comma 25 5" xfId="3476" xr:uid="{13359AD0-C126-472E-B31B-8DBD1AC964B5}"/>
    <cellStyle name="Comma 26" xfId="127" xr:uid="{00000000-0005-0000-0000-0000AD000000}"/>
    <cellStyle name="Comma 26 2" xfId="128" xr:uid="{00000000-0005-0000-0000-0000AE000000}"/>
    <cellStyle name="Comma 26 2 2" xfId="129" xr:uid="{00000000-0005-0000-0000-0000AF000000}"/>
    <cellStyle name="Comma 26 2 3" xfId="2333" xr:uid="{1C296B57-17EF-48A0-9C62-825F90202FE9}"/>
    <cellStyle name="Comma 26 2 4" xfId="3551" xr:uid="{588B4F95-CE2A-4FBC-B96F-60311284219E}"/>
    <cellStyle name="Comma 26 3" xfId="130" xr:uid="{00000000-0005-0000-0000-0000B0000000}"/>
    <cellStyle name="Comma 26 4" xfId="2193" xr:uid="{4673DAC1-3821-4E57-8F79-33BF92220E66}"/>
    <cellStyle name="Comma 26 5" xfId="3477" xr:uid="{607D0B61-B8B1-4ADE-87F3-1B55322547F1}"/>
    <cellStyle name="Comma 27" xfId="131" xr:uid="{00000000-0005-0000-0000-0000B1000000}"/>
    <cellStyle name="Comma 27 2" xfId="132" xr:uid="{00000000-0005-0000-0000-0000B2000000}"/>
    <cellStyle name="Comma 27 2 2" xfId="133" xr:uid="{00000000-0005-0000-0000-0000B3000000}"/>
    <cellStyle name="Comma 27 2 3" xfId="2334" xr:uid="{FCB51870-4674-4D05-A0EF-A31AF9F7715C}"/>
    <cellStyle name="Comma 27 2 4" xfId="3552" xr:uid="{F8B3AEC4-6CA3-4C61-B22B-126C54C55526}"/>
    <cellStyle name="Comma 27 3" xfId="134" xr:uid="{00000000-0005-0000-0000-0000B4000000}"/>
    <cellStyle name="Comma 27 4" xfId="2194" xr:uid="{5650A288-9CED-4E04-81D0-0715A2947A2B}"/>
    <cellStyle name="Comma 27 5" xfId="3478" xr:uid="{DBEE25AB-2A30-45AC-9972-92437DD53044}"/>
    <cellStyle name="Comma 28" xfId="135" xr:uid="{00000000-0005-0000-0000-0000B5000000}"/>
    <cellStyle name="Comma 28 2" xfId="136" xr:uid="{00000000-0005-0000-0000-0000B6000000}"/>
    <cellStyle name="Comma 28 2 2" xfId="137" xr:uid="{00000000-0005-0000-0000-0000B7000000}"/>
    <cellStyle name="Comma 28 2 2 2" xfId="138" xr:uid="{00000000-0005-0000-0000-0000B8000000}"/>
    <cellStyle name="Comma 28 2 2 3" xfId="2336" xr:uid="{6C812684-26D1-4E2E-97F2-98FEAF50CBAA}"/>
    <cellStyle name="Comma 28 2 2 4" xfId="3554" xr:uid="{5AB9D5EB-A30E-4473-A103-84D90C76159F}"/>
    <cellStyle name="Comma 28 2 3" xfId="139" xr:uid="{00000000-0005-0000-0000-0000B9000000}"/>
    <cellStyle name="Comma 28 2 4" xfId="2196" xr:uid="{2E00A09A-1D6A-4C79-A363-996B39E0CF28}"/>
    <cellStyle name="Comma 28 2 5" xfId="3480" xr:uid="{09D8515A-E80E-4B26-BD7A-55FF5C76A33F}"/>
    <cellStyle name="Comma 28 3" xfId="140" xr:uid="{00000000-0005-0000-0000-0000BA000000}"/>
    <cellStyle name="Comma 28 3 2" xfId="141" xr:uid="{00000000-0005-0000-0000-0000BB000000}"/>
    <cellStyle name="Comma 28 3 3" xfId="2335" xr:uid="{9466391C-346A-4D70-AF6D-3DB49D663ED1}"/>
    <cellStyle name="Comma 28 3 4" xfId="3553" xr:uid="{DA8BFB79-7FAF-4111-8149-203DC72A5C21}"/>
    <cellStyle name="Comma 28 4" xfId="142" xr:uid="{00000000-0005-0000-0000-0000BC000000}"/>
    <cellStyle name="Comma 28 5" xfId="2195" xr:uid="{3241E5B6-5D3C-460C-8569-F518B13CB7E1}"/>
    <cellStyle name="Comma 28 6" xfId="3479" xr:uid="{75D35B1A-C158-4A38-B9CE-23E785440C98}"/>
    <cellStyle name="Comma 29" xfId="143" xr:uid="{00000000-0005-0000-0000-0000BD000000}"/>
    <cellStyle name="Comma 29 2" xfId="144" xr:uid="{00000000-0005-0000-0000-0000BE000000}"/>
    <cellStyle name="Comma 29 2 2" xfId="145" xr:uid="{00000000-0005-0000-0000-0000BF000000}"/>
    <cellStyle name="Comma 29 2 2 2" xfId="146" xr:uid="{00000000-0005-0000-0000-0000C0000000}"/>
    <cellStyle name="Comma 29 2 2 3" xfId="2338" xr:uid="{DC7B1503-3166-4802-A1F9-D3090AE46C20}"/>
    <cellStyle name="Comma 29 2 2 4" xfId="3556" xr:uid="{21344370-A75E-4C57-B37C-560EFBC98A2D}"/>
    <cellStyle name="Comma 29 2 3" xfId="147" xr:uid="{00000000-0005-0000-0000-0000C1000000}"/>
    <cellStyle name="Comma 29 2 4" xfId="2198" xr:uid="{70B920F3-748F-438E-AD8A-62F3EFC7F2F6}"/>
    <cellStyle name="Comma 29 2 5" xfId="3482" xr:uid="{82321F3F-8C52-454E-BF1B-04C3F19319BF}"/>
    <cellStyle name="Comma 29 3" xfId="148" xr:uid="{00000000-0005-0000-0000-0000C2000000}"/>
    <cellStyle name="Comma 29 3 2" xfId="149" xr:uid="{00000000-0005-0000-0000-0000C3000000}"/>
    <cellStyle name="Comma 29 3 3" xfId="2337" xr:uid="{F623ABFB-FF5D-481F-9621-FAFF93D068FC}"/>
    <cellStyle name="Comma 29 3 4" xfId="3555" xr:uid="{FD552469-6D0C-46CC-B448-6B13EC5EF238}"/>
    <cellStyle name="Comma 29 4" xfId="150" xr:uid="{00000000-0005-0000-0000-0000C4000000}"/>
    <cellStyle name="Comma 29 5" xfId="2197" xr:uid="{5F5A255F-57C5-47B7-9CA6-C4873EF344B2}"/>
    <cellStyle name="Comma 29 6" xfId="3481" xr:uid="{6BBD5284-A442-49EC-A6BE-027CCE427C96}"/>
    <cellStyle name="Comma 3" xfId="151" xr:uid="{00000000-0005-0000-0000-0000C5000000}"/>
    <cellStyle name="Comma 3 10" xfId="3428" xr:uid="{C2C40EF4-7699-4B76-99EC-DCED80C66A46}"/>
    <cellStyle name="Comma 3 11" xfId="3435" xr:uid="{2F1619C6-167A-46C0-B86A-650E3A58E907}"/>
    <cellStyle name="Comma 3 2" xfId="152" xr:uid="{00000000-0005-0000-0000-0000C6000000}"/>
    <cellStyle name="Comma 3 2 2" xfId="153" xr:uid="{00000000-0005-0000-0000-0000C7000000}"/>
    <cellStyle name="Comma 3 2 2 2" xfId="154" xr:uid="{00000000-0005-0000-0000-0000C8000000}"/>
    <cellStyle name="Comma 3 2 2 2 2" xfId="3245" xr:uid="{44E288DB-F83B-42D2-BC10-69F9F0A2F695}"/>
    <cellStyle name="Comma 3 2 2 2 3" xfId="3244" xr:uid="{1C90B87B-9DDD-441D-8A4E-E03E4652AE2B}"/>
    <cellStyle name="Comma 3 2 2 2 4" xfId="1846" xr:uid="{FD04FBA9-BAFB-4350-B53C-0E84FB68B43D}"/>
    <cellStyle name="Comma 3 2 2 3" xfId="1847" xr:uid="{4936B935-3AEF-4B70-B179-2A577F57B3F4}"/>
    <cellStyle name="Comma 3 2 2 3 2" xfId="3246" xr:uid="{E53D14F4-82BD-47F5-A703-71DBEBFD3FB6}"/>
    <cellStyle name="Comma 3 2 2 4" xfId="3243" xr:uid="{5D9AC88C-AABA-4A05-8738-01529E755957}"/>
    <cellStyle name="Comma 3 2 2 5" xfId="2340" xr:uid="{C4ACFB41-007C-4DDB-B3F0-9EB3B6909805}"/>
    <cellStyle name="Comma 3 2 2 6" xfId="1845" xr:uid="{37759265-4470-4395-BBBB-EA7D42E57A73}"/>
    <cellStyle name="Comma 3 2 2 7" xfId="3558" xr:uid="{90AA42C0-2680-457C-A4AE-F71E6F9EE91D}"/>
    <cellStyle name="Comma 3 2 3" xfId="155" xr:uid="{00000000-0005-0000-0000-0000C9000000}"/>
    <cellStyle name="Comma 3 2 3 2" xfId="3248" xr:uid="{8006C1E0-68C5-4428-B754-C9A64DDB4865}"/>
    <cellStyle name="Comma 3 2 3 3" xfId="3247" xr:uid="{CA88D7DB-6BEE-42AE-99B5-BBCE8F96E32A}"/>
    <cellStyle name="Comma 3 2 3 4" xfId="1848" xr:uid="{CDB0FB6F-1076-417D-AAAA-B4FB98F09BD7}"/>
    <cellStyle name="Comma 3 2 4" xfId="1849" xr:uid="{5BB6BA9E-E437-49EE-86EE-2A209AB485A8}"/>
    <cellStyle name="Comma 3 2 4 2" xfId="3249" xr:uid="{1800AFBF-7790-4C27-AA48-E4C3F643D742}"/>
    <cellStyle name="Comma 3 2 5" xfId="3250" xr:uid="{3C56B8FA-6917-42CE-BAEE-72DA7176282E}"/>
    <cellStyle name="Comma 3 2 6" xfId="2200" xr:uid="{D0F44050-2281-4ED5-B824-0067AD74EBD0}"/>
    <cellStyle name="Comma 3 2 7" xfId="1844" xr:uid="{676D3B45-7839-4BAE-B058-5E0944CB7BC9}"/>
    <cellStyle name="Comma 3 2 8" xfId="3483" xr:uid="{7C8D7A8A-F372-47F8-B0EC-393FE2F942C4}"/>
    <cellStyle name="Comma 3 3" xfId="156" xr:uid="{00000000-0005-0000-0000-0000CA000000}"/>
    <cellStyle name="Comma 3 3 2" xfId="157" xr:uid="{00000000-0005-0000-0000-0000CB000000}"/>
    <cellStyle name="Comma 3 3 2 2" xfId="3253" xr:uid="{F1C1E0C3-981D-41E0-9359-783F9992FB12}"/>
    <cellStyle name="Comma 3 3 2 3" xfId="3252" xr:uid="{F3D38A20-F57F-40DE-BEC0-191B9D33FDDA}"/>
    <cellStyle name="Comma 3 3 2 4" xfId="1851" xr:uid="{962AEDFD-ED9B-418E-BC7A-05D198FD4A6E}"/>
    <cellStyle name="Comma 3 3 3" xfId="1852" xr:uid="{3C53F1C6-9254-4EA3-8EAF-A4FA42BD6D9F}"/>
    <cellStyle name="Comma 3 3 3 2" xfId="3254" xr:uid="{01C49379-ADC9-4DDE-86AE-2778B5AAE10C}"/>
    <cellStyle name="Comma 3 3 4" xfId="3251" xr:uid="{1B9F425B-DBC1-4CFD-9B40-62D44DCB2FA7}"/>
    <cellStyle name="Comma 3 3 5" xfId="2339" xr:uid="{F060CD0F-99F5-4F0C-B120-81455867D52B}"/>
    <cellStyle name="Comma 3 3 6" xfId="1850" xr:uid="{706EFA78-E422-458F-B1DF-E79D662F2292}"/>
    <cellStyle name="Comma 3 3 7" xfId="3557" xr:uid="{1F4D704A-E638-4670-83A0-AE29EAEACA50}"/>
    <cellStyle name="Comma 3 4" xfId="158" xr:uid="{00000000-0005-0000-0000-0000CC000000}"/>
    <cellStyle name="Comma 3 4 2" xfId="1854" xr:uid="{8AF0A9C1-1B42-4EE0-9B5A-B96A5CFD15FB}"/>
    <cellStyle name="Comma 3 4 2 2" xfId="3256" xr:uid="{522197A3-45C4-4C7F-8DD2-2254AEDC5A51}"/>
    <cellStyle name="Comma 3 4 3" xfId="3257" xr:uid="{413B04EC-4899-4381-9595-38FB8ED45367}"/>
    <cellStyle name="Comma 3 4 4" xfId="3255" xr:uid="{102EA2FC-3FBF-42AE-AEB0-2F0EC590DBE5}"/>
    <cellStyle name="Comma 3 4 5" xfId="1853" xr:uid="{966869F2-D836-4BEE-9A32-9136F5B0D48B}"/>
    <cellStyle name="Comma 3 5" xfId="159" xr:uid="{00000000-0005-0000-0000-0000CD000000}"/>
    <cellStyle name="Comma 3 5 2" xfId="3258" xr:uid="{A15B4A9C-72E1-420F-A3DD-FD8BF99820A9}"/>
    <cellStyle name="Comma 3 5 3" xfId="1855" xr:uid="{AF61BB44-6800-494B-83CC-33111B426167}"/>
    <cellStyle name="Comma 3 6" xfId="937" xr:uid="{BC049AC3-8C4E-4499-9933-95D900443AE1}"/>
    <cellStyle name="Comma 3 6 2" xfId="3259" xr:uid="{BBE8F2D0-B8ED-44ED-9517-ADB15997586F}"/>
    <cellStyle name="Comma 3 7" xfId="3242" xr:uid="{482C8E38-79EB-4CF3-99B4-98299E4F92E0}"/>
    <cellStyle name="Comma 3 8" xfId="2784" xr:uid="{79238BAD-94EE-4167-9356-62542476E137}"/>
    <cellStyle name="Comma 3 9" xfId="2199" xr:uid="{C6B6E6FA-09C9-4FBA-8FC3-8FDBBFB44443}"/>
    <cellStyle name="Comma 3_CRR Computation" xfId="3260" xr:uid="{E63DA417-E470-450D-AE75-04A7FFF0BB35}"/>
    <cellStyle name="Comma 30" xfId="160" xr:uid="{00000000-0005-0000-0000-0000CE000000}"/>
    <cellStyle name="Comma 30 2" xfId="161" xr:uid="{00000000-0005-0000-0000-0000CF000000}"/>
    <cellStyle name="Comma 30 2 2" xfId="162" xr:uid="{00000000-0005-0000-0000-0000D0000000}"/>
    <cellStyle name="Comma 30 2 2 2" xfId="163" xr:uid="{00000000-0005-0000-0000-0000D1000000}"/>
    <cellStyle name="Comma 30 2 2 3" xfId="2342" xr:uid="{25F7EC8B-4FFE-4F8F-BFCC-F6C7E43ADFCB}"/>
    <cellStyle name="Comma 30 2 2 4" xfId="3560" xr:uid="{0CFDC40A-E167-48BB-AFB6-C1E3D864BC80}"/>
    <cellStyle name="Comma 30 2 3" xfId="164" xr:uid="{00000000-0005-0000-0000-0000D2000000}"/>
    <cellStyle name="Comma 30 2 4" xfId="2202" xr:uid="{31A12A2C-EFD6-4F72-86FE-F894DE9D848E}"/>
    <cellStyle name="Comma 30 2 5" xfId="3485" xr:uid="{6DA9DE5E-CCF1-4758-8072-CC7A9EBD07E4}"/>
    <cellStyle name="Comma 30 3" xfId="165" xr:uid="{00000000-0005-0000-0000-0000D3000000}"/>
    <cellStyle name="Comma 30 3 2" xfId="166" xr:uid="{00000000-0005-0000-0000-0000D4000000}"/>
    <cellStyle name="Comma 30 3 3" xfId="2341" xr:uid="{5C6B7089-7732-4354-9320-8CAC7779E5EA}"/>
    <cellStyle name="Comma 30 3 4" xfId="3559" xr:uid="{48B22997-5A6D-4AA7-A50A-D3353FD3C162}"/>
    <cellStyle name="Comma 30 4" xfId="167" xr:uid="{00000000-0005-0000-0000-0000D5000000}"/>
    <cellStyle name="Comma 30 5" xfId="2201" xr:uid="{5B1AD6F4-0E9E-4DC5-B51D-09863E3F6522}"/>
    <cellStyle name="Comma 30 6" xfId="3484" xr:uid="{9CE235D7-B5B5-4DF4-9A12-30D1C09CFEA3}"/>
    <cellStyle name="Comma 31" xfId="168" xr:uid="{00000000-0005-0000-0000-0000D6000000}"/>
    <cellStyle name="Comma 31 2" xfId="169" xr:uid="{00000000-0005-0000-0000-0000D7000000}"/>
    <cellStyle name="Comma 31 2 2" xfId="170" xr:uid="{00000000-0005-0000-0000-0000D8000000}"/>
    <cellStyle name="Comma 31 2 2 2" xfId="171" xr:uid="{00000000-0005-0000-0000-0000D9000000}"/>
    <cellStyle name="Comma 31 2 2 3" xfId="2205" xr:uid="{4628E2D5-A071-4A95-881D-948BB818CE71}"/>
    <cellStyle name="Comma 31 2 2 4" xfId="3488" xr:uid="{E429719D-EEDD-4D3D-AA02-3F01AAAD4D7B}"/>
    <cellStyle name="Comma 31 2 3" xfId="172" xr:uid="{00000000-0005-0000-0000-0000DA000000}"/>
    <cellStyle name="Comma 31 2 4" xfId="2204" xr:uid="{56E89B3A-7CBF-4239-BF51-E6BB675F391E}"/>
    <cellStyle name="Comma 31 2 5" xfId="3487" xr:uid="{A0754B47-7AF4-4BD0-8F95-9B13203CDC0D}"/>
    <cellStyle name="Comma 31 3" xfId="173" xr:uid="{00000000-0005-0000-0000-0000DB000000}"/>
    <cellStyle name="Comma 31 4" xfId="2203" xr:uid="{7E2C6A07-D02A-4B06-80EB-2C519D3BD061}"/>
    <cellStyle name="Comma 31 5" xfId="3486" xr:uid="{C30087A3-F94F-4ABC-9BCC-C3B775B55A60}"/>
    <cellStyle name="Comma 32" xfId="174" xr:uid="{00000000-0005-0000-0000-0000DC000000}"/>
    <cellStyle name="Comma 32 2" xfId="175" xr:uid="{00000000-0005-0000-0000-0000DD000000}"/>
    <cellStyle name="Comma 32 2 2" xfId="176" xr:uid="{00000000-0005-0000-0000-0000DE000000}"/>
    <cellStyle name="Comma 32 2 2 2" xfId="177" xr:uid="{00000000-0005-0000-0000-0000DF000000}"/>
    <cellStyle name="Comma 32 2 2 3" xfId="2344" xr:uid="{046ED0A3-8F47-4BE3-8180-22D6029CBAC9}"/>
    <cellStyle name="Comma 32 2 2 4" xfId="3562" xr:uid="{6941AB6B-5257-464D-B2BF-38E12858BF04}"/>
    <cellStyle name="Comma 32 2 3" xfId="178" xr:uid="{00000000-0005-0000-0000-0000E0000000}"/>
    <cellStyle name="Comma 32 2 4" xfId="2207" xr:uid="{6C1C2731-E311-43A8-B5D1-258D220337DC}"/>
    <cellStyle name="Comma 32 2 5" xfId="3490" xr:uid="{64CF0C12-61D5-4BEF-977C-0655F3127E14}"/>
    <cellStyle name="Comma 32 3" xfId="179" xr:uid="{00000000-0005-0000-0000-0000E1000000}"/>
    <cellStyle name="Comma 32 3 2" xfId="180" xr:uid="{00000000-0005-0000-0000-0000E2000000}"/>
    <cellStyle name="Comma 32 3 3" xfId="2343" xr:uid="{ED5523EF-E796-4648-8706-B7498D4A318A}"/>
    <cellStyle name="Comma 32 3 4" xfId="3561" xr:uid="{A3542FD5-E9B5-41A5-B142-4978B36E6D58}"/>
    <cellStyle name="Comma 32 4" xfId="181" xr:uid="{00000000-0005-0000-0000-0000E3000000}"/>
    <cellStyle name="Comma 32 5" xfId="2206" xr:uid="{5543B278-A1A4-4831-A4CE-1770E5D727AB}"/>
    <cellStyle name="Comma 32 6" xfId="3489" xr:uid="{F390DCF5-5030-415B-9DC8-6D8C26F3D261}"/>
    <cellStyle name="Comma 33" xfId="182" xr:uid="{00000000-0005-0000-0000-0000E4000000}"/>
    <cellStyle name="Comma 33 2" xfId="183" xr:uid="{00000000-0005-0000-0000-0000E5000000}"/>
    <cellStyle name="Comma 33 2 2" xfId="184" xr:uid="{00000000-0005-0000-0000-0000E6000000}"/>
    <cellStyle name="Comma 33 2 3" xfId="2345" xr:uid="{8C918EFA-6987-4466-BE47-32653632221C}"/>
    <cellStyle name="Comma 33 2 4" xfId="3563" xr:uid="{AFF81677-6648-4886-B431-F62DE7841934}"/>
    <cellStyle name="Comma 33 3" xfId="185" xr:uid="{00000000-0005-0000-0000-0000E7000000}"/>
    <cellStyle name="Comma 33 4" xfId="2208" xr:uid="{4439A86A-18E1-4FB1-8FA0-DE4926E7659A}"/>
    <cellStyle name="Comma 33 5" xfId="3491" xr:uid="{1B36BC83-8399-40C1-ABEA-A3582E89BF85}"/>
    <cellStyle name="Comma 34" xfId="186" xr:uid="{00000000-0005-0000-0000-0000E8000000}"/>
    <cellStyle name="Comma 34 2" xfId="187" xr:uid="{00000000-0005-0000-0000-0000E9000000}"/>
    <cellStyle name="Comma 34 2 2" xfId="188" xr:uid="{00000000-0005-0000-0000-0000EA000000}"/>
    <cellStyle name="Comma 34 2 3" xfId="2346" xr:uid="{2EAED1E6-F749-404B-B4C4-3E4B1A4B552B}"/>
    <cellStyle name="Comma 34 3" xfId="189" xr:uid="{00000000-0005-0000-0000-0000EB000000}"/>
    <cellStyle name="Comma 34 4" xfId="2209" xr:uid="{2D7E25ED-CD09-4C38-ABFC-AB4AC9870CE2}"/>
    <cellStyle name="Comma 35" xfId="190" xr:uid="{00000000-0005-0000-0000-0000EC000000}"/>
    <cellStyle name="Comma 35 2" xfId="191" xr:uid="{00000000-0005-0000-0000-0000ED000000}"/>
    <cellStyle name="Comma 35 2 2" xfId="192" xr:uid="{00000000-0005-0000-0000-0000EE000000}"/>
    <cellStyle name="Comma 35 2 3" xfId="2347" xr:uid="{881C6DC5-8C54-4938-9B3A-973E47DF5B9B}"/>
    <cellStyle name="Comma 35 2 4" xfId="3564" xr:uid="{0DCE1E36-3CD3-482C-AA48-EF04A5B263AE}"/>
    <cellStyle name="Comma 35 3" xfId="193" xr:uid="{00000000-0005-0000-0000-0000EF000000}"/>
    <cellStyle name="Comma 35 4" xfId="2210" xr:uid="{F055B3E0-DD65-42C4-9838-20222289EE86}"/>
    <cellStyle name="Comma 35 5" xfId="3492" xr:uid="{07193ADA-7459-46B0-89C2-6A70DB41F2CF}"/>
    <cellStyle name="Comma 36" xfId="194" xr:uid="{00000000-0005-0000-0000-0000F0000000}"/>
    <cellStyle name="Comma 36 2" xfId="195" xr:uid="{00000000-0005-0000-0000-0000F1000000}"/>
    <cellStyle name="Comma 36 2 2" xfId="196" xr:uid="{00000000-0005-0000-0000-0000F2000000}"/>
    <cellStyle name="Comma 36 2 3" xfId="2348" xr:uid="{846BDBF2-CC12-4DA5-98E5-6E62545DFA63}"/>
    <cellStyle name="Comma 36 2 4" xfId="3565" xr:uid="{8960F6E1-80A9-4095-BAAF-DEFF5D0A8FE7}"/>
    <cellStyle name="Comma 36 3" xfId="197" xr:uid="{00000000-0005-0000-0000-0000F3000000}"/>
    <cellStyle name="Comma 36 4" xfId="2211" xr:uid="{D33040FC-73F7-48F4-8428-BC23112ECC8C}"/>
    <cellStyle name="Comma 36 5" xfId="3493" xr:uid="{A0834503-47F2-43FB-9090-37863EE7CA73}"/>
    <cellStyle name="Comma 37" xfId="198" xr:uid="{00000000-0005-0000-0000-0000F4000000}"/>
    <cellStyle name="Comma 37 2" xfId="199" xr:uid="{00000000-0005-0000-0000-0000F5000000}"/>
    <cellStyle name="Comma 37 2 2" xfId="200" xr:uid="{00000000-0005-0000-0000-0000F6000000}"/>
    <cellStyle name="Comma 37 2 3" xfId="2349" xr:uid="{D844905A-04DA-4E2C-9D12-E1B8328E666B}"/>
    <cellStyle name="Comma 37 2 4" xfId="3566" xr:uid="{DA4ED5B6-C15C-4847-8E01-19ECFE442DA9}"/>
    <cellStyle name="Comma 37 3" xfId="201" xr:uid="{00000000-0005-0000-0000-0000F7000000}"/>
    <cellStyle name="Comma 37 4" xfId="2212" xr:uid="{0B974AF7-A408-420D-8D12-69D84F4E168E}"/>
    <cellStyle name="Comma 37 5" xfId="3494" xr:uid="{1EA3577E-1001-4FA0-8111-199E62870170}"/>
    <cellStyle name="Comma 38" xfId="202" xr:uid="{00000000-0005-0000-0000-0000F8000000}"/>
    <cellStyle name="Comma 38 2" xfId="203" xr:uid="{00000000-0005-0000-0000-0000F9000000}"/>
    <cellStyle name="Comma 38 2 2" xfId="204" xr:uid="{00000000-0005-0000-0000-0000FA000000}"/>
    <cellStyle name="Comma 38 2 3" xfId="2350" xr:uid="{D563E547-1726-427E-81A0-031BAFE8C885}"/>
    <cellStyle name="Comma 38 2 4" xfId="3567" xr:uid="{0287DB66-A108-4E3A-B8FD-072CE12573E8}"/>
    <cellStyle name="Comma 38 3" xfId="205" xr:uid="{00000000-0005-0000-0000-0000FB000000}"/>
    <cellStyle name="Comma 38 4" xfId="2213" xr:uid="{C923341F-65FE-4E9A-95F9-D4F3553CB99B}"/>
    <cellStyle name="Comma 38 5" xfId="3495" xr:uid="{149AA6CC-31BD-493D-A238-162A7BE79FEB}"/>
    <cellStyle name="Comma 39" xfId="206" xr:uid="{00000000-0005-0000-0000-0000FC000000}"/>
    <cellStyle name="Comma 39 2" xfId="207" xr:uid="{00000000-0005-0000-0000-0000FD000000}"/>
    <cellStyle name="Comma 39 2 2" xfId="208" xr:uid="{00000000-0005-0000-0000-0000FE000000}"/>
    <cellStyle name="Comma 39 2 3" xfId="2351" xr:uid="{1115BA6C-9E4D-4629-92B1-F0C3CC55C597}"/>
    <cellStyle name="Comma 39 2 4" xfId="3568" xr:uid="{ADADBE16-DCEB-4922-B8BC-A59A4CFCD1ED}"/>
    <cellStyle name="Comma 39 3" xfId="209" xr:uid="{00000000-0005-0000-0000-0000FF000000}"/>
    <cellStyle name="Comma 39 4" xfId="2214" xr:uid="{A9208AFF-0D8B-406A-ACB7-77BB4AAF894F}"/>
    <cellStyle name="Comma 39 5" xfId="3496" xr:uid="{EC51E729-23DA-4B3E-B5F1-1BC43FCEEC4F}"/>
    <cellStyle name="Comma 4" xfId="210" xr:uid="{00000000-0005-0000-0000-000000010000}"/>
    <cellStyle name="Comma 4 10" xfId="211" xr:uid="{00000000-0005-0000-0000-000001010000}"/>
    <cellStyle name="Comma 4 10 2" xfId="212" xr:uid="{00000000-0005-0000-0000-000002010000}"/>
    <cellStyle name="Comma 4 10 3" xfId="2398" xr:uid="{33810301-A9E9-44FF-9FB3-D960294F2710}"/>
    <cellStyle name="Comma 4 11" xfId="2215" xr:uid="{689B0A7C-4814-4310-BD60-4AF277683CD3}"/>
    <cellStyle name="Comma 4 12" xfId="1856" xr:uid="{9CE18AF1-283A-454E-B5B3-FB5D62A5D0DD}"/>
    <cellStyle name="Comma 4 13" xfId="3497" xr:uid="{BFF7976C-783B-4687-8833-864BA8DB8C9B}"/>
    <cellStyle name="Comma 4 2" xfId="213" xr:uid="{00000000-0005-0000-0000-000003010000}"/>
    <cellStyle name="Comma 4 2 2" xfId="214" xr:uid="{00000000-0005-0000-0000-000004010000}"/>
    <cellStyle name="Comma 4 2 2 2" xfId="1859" xr:uid="{A3583E2C-74AF-4FA8-8D3C-8A76D101BCC1}"/>
    <cellStyle name="Comma 4 2 2 2 2" xfId="3264" xr:uid="{FBBEA190-44D9-48F8-B8E6-86FE97FE0FE5}"/>
    <cellStyle name="Comma 4 2 2 3" xfId="1860" xr:uid="{A3B69CAA-0009-4D27-811B-BA4ED91955DC}"/>
    <cellStyle name="Comma 4 2 2 4" xfId="3263" xr:uid="{E998E919-81C5-4D6F-B86D-B3A0022FA889}"/>
    <cellStyle name="Comma 4 2 2 5" xfId="1858" xr:uid="{F982E5E8-CFE3-48A8-8E39-6BE3DBADD486}"/>
    <cellStyle name="Comma 4 2 3" xfId="1861" xr:uid="{DF7A1723-C445-47EA-BCAE-48E6B73141FE}"/>
    <cellStyle name="Comma 4 2 3 2" xfId="3265" xr:uid="{5EF12221-66C7-4476-8AE9-50356D3D6DF4}"/>
    <cellStyle name="Comma 4 2 4" xfId="1862" xr:uid="{11DC2457-BC36-410A-9C57-DACDEE57BDB7}"/>
    <cellStyle name="Comma 4 2 4 2" xfId="3266" xr:uid="{63A36133-D665-4421-B6FA-C438A8216810}"/>
    <cellStyle name="Comma 4 2 5" xfId="3262" xr:uid="{EF193AC9-095C-4F53-88C8-F36EAEA16E70}"/>
    <cellStyle name="Comma 4 2 6" xfId="2352" xr:uid="{C16D39B4-034B-4C6F-95DE-BFC8831799FE}"/>
    <cellStyle name="Comma 4 2 7" xfId="1857" xr:uid="{3FF87B8D-1D8C-49EB-8255-93C21A5EE324}"/>
    <cellStyle name="Comma 4 2 8" xfId="3569" xr:uid="{E3932F8B-638A-449F-838A-8C3E7B14F86D}"/>
    <cellStyle name="Comma 4 3" xfId="215" xr:uid="{00000000-0005-0000-0000-000005010000}"/>
    <cellStyle name="Comma 4 3 2" xfId="1864" xr:uid="{FCAE3406-CE5D-47C8-81CD-61D2545BD602}"/>
    <cellStyle name="Comma 4 3 2 2" xfId="3268" xr:uid="{37FEAD95-2825-458B-82FA-237EE115332E}"/>
    <cellStyle name="Comma 4 3 3" xfId="1865" xr:uid="{0F9C5033-6B72-4480-8A63-0D02ABB7B5A2}"/>
    <cellStyle name="Comma 4 3 4" xfId="3267" xr:uid="{580ACA46-C1B3-4700-8D92-C638D9A4DDA1}"/>
    <cellStyle name="Comma 4 3 5" xfId="1863" xr:uid="{E5C64C2A-1084-442F-8429-58A9B5780895}"/>
    <cellStyle name="Comma 4 4" xfId="1866" xr:uid="{19964F87-300C-4A4A-96FD-74FFB21FB9D8}"/>
    <cellStyle name="Comma 4 4 2" xfId="3269" xr:uid="{FAF9939A-FAC9-4EE5-9005-FA63BA251D7D}"/>
    <cellStyle name="Comma 4 5" xfId="1867" xr:uid="{6ECBC8E4-F2FD-4012-AE4F-BE0A8B6544C1}"/>
    <cellStyle name="Comma 4 5 2" xfId="3270" xr:uid="{54AE9CD8-DFC3-44CD-96D2-847DB9851FE8}"/>
    <cellStyle name="Comma 4 6" xfId="3271" xr:uid="{5A3EC9FC-BCAD-4B76-9F6B-522EDC157315}"/>
    <cellStyle name="Comma 4 7" xfId="3272" xr:uid="{E66B3081-1817-4872-9AF0-42AEB1DCEC11}"/>
    <cellStyle name="Comma 4 8" xfId="3261" xr:uid="{D0F8990C-A740-4984-8E23-FC7ACC37AF08}"/>
    <cellStyle name="Comma 4 9" xfId="2787" xr:uid="{520589EB-EAB0-4979-A153-877D8E8E9BF0}"/>
    <cellStyle name="Comma 4_CRR Computation" xfId="3273" xr:uid="{870E3EE2-5028-4DB5-A275-AB2DFB2BE264}"/>
    <cellStyle name="Comma 40" xfId="216" xr:uid="{00000000-0005-0000-0000-000006010000}"/>
    <cellStyle name="Comma 40 2" xfId="217" xr:uid="{00000000-0005-0000-0000-000007010000}"/>
    <cellStyle name="Comma 40 2 2" xfId="218" xr:uid="{00000000-0005-0000-0000-000008010000}"/>
    <cellStyle name="Comma 40 2 3" xfId="2353" xr:uid="{C69751BF-6456-4C25-9D7A-C12692F56323}"/>
    <cellStyle name="Comma 40 2 4" xfId="3570" xr:uid="{A3C23B2A-8CF8-48E3-98B4-3B3D0D025338}"/>
    <cellStyle name="Comma 40 3" xfId="219" xr:uid="{00000000-0005-0000-0000-000009010000}"/>
    <cellStyle name="Comma 40 4" xfId="2216" xr:uid="{1C3B92FB-7EA5-41FE-B2A3-04E2711EC0D3}"/>
    <cellStyle name="Comma 40 5" xfId="3498" xr:uid="{0BFFA185-821F-491C-9492-6760A60A7B2E}"/>
    <cellStyle name="Comma 41" xfId="220" xr:uid="{00000000-0005-0000-0000-00000A010000}"/>
    <cellStyle name="Comma 41 2" xfId="221" xr:uid="{00000000-0005-0000-0000-00000B010000}"/>
    <cellStyle name="Comma 41 2 2" xfId="222" xr:uid="{00000000-0005-0000-0000-00000C010000}"/>
    <cellStyle name="Comma 41 2 3" xfId="2354" xr:uid="{809D4DB1-F2DD-4CAB-A70F-0DB96A9F90C6}"/>
    <cellStyle name="Comma 41 2 4" xfId="3571" xr:uid="{C5549652-11D3-4238-9381-756D8922ADBD}"/>
    <cellStyle name="Comma 41 3" xfId="223" xr:uid="{00000000-0005-0000-0000-00000D010000}"/>
    <cellStyle name="Comma 41 4" xfId="2217" xr:uid="{882D123B-A5E9-48DE-A88E-0EB71C6DC407}"/>
    <cellStyle name="Comma 41 5" xfId="3499" xr:uid="{0F8073F2-C532-4485-A227-68D3D5B7E150}"/>
    <cellStyle name="Comma 42" xfId="224" xr:uid="{00000000-0005-0000-0000-00000E010000}"/>
    <cellStyle name="Comma 42 2" xfId="225" xr:uid="{00000000-0005-0000-0000-00000F010000}"/>
    <cellStyle name="Comma 42 2 2" xfId="226" xr:uid="{00000000-0005-0000-0000-000010010000}"/>
    <cellStyle name="Comma 42 2 3" xfId="2355" xr:uid="{7D8D6DAC-C6BB-426A-A4A2-21C40B43CF81}"/>
    <cellStyle name="Comma 42 2 4" xfId="3572" xr:uid="{D39ED8BC-4389-418A-98D6-5459D20F5D0F}"/>
    <cellStyle name="Comma 42 3" xfId="227" xr:uid="{00000000-0005-0000-0000-000011010000}"/>
    <cellStyle name="Comma 42 4" xfId="2218" xr:uid="{D6C157AA-98BF-4B6A-A4A1-4B8960093DD4}"/>
    <cellStyle name="Comma 42 5" xfId="3500" xr:uid="{307C55D7-9ACA-4A5B-A998-18B3B2EE1DDA}"/>
    <cellStyle name="Comma 43" xfId="228" xr:uid="{00000000-0005-0000-0000-000012010000}"/>
    <cellStyle name="Comma 43 2" xfId="229" xr:uid="{00000000-0005-0000-0000-000013010000}"/>
    <cellStyle name="Comma 43 2 2" xfId="230" xr:uid="{00000000-0005-0000-0000-000014010000}"/>
    <cellStyle name="Comma 43 2 3" xfId="2356" xr:uid="{C3AB12F1-A30D-4928-B1E4-AFB7006B7432}"/>
    <cellStyle name="Comma 43 2 4" xfId="3573" xr:uid="{4F54CBA5-18FD-4BCB-8CC7-871EE6311859}"/>
    <cellStyle name="Comma 43 3" xfId="231" xr:uid="{00000000-0005-0000-0000-000015010000}"/>
    <cellStyle name="Comma 43 4" xfId="2219" xr:uid="{97D297A0-9A4D-48FD-965F-2886205B78FF}"/>
    <cellStyle name="Comma 43 5" xfId="3501" xr:uid="{AF9A8553-3CE8-46AC-9B7A-DD8AC566D7DF}"/>
    <cellStyle name="Comma 44" xfId="232" xr:uid="{00000000-0005-0000-0000-000016010000}"/>
    <cellStyle name="Comma 44 2" xfId="233" xr:uid="{00000000-0005-0000-0000-000017010000}"/>
    <cellStyle name="Comma 44 2 2" xfId="234" xr:uid="{00000000-0005-0000-0000-000018010000}"/>
    <cellStyle name="Comma 44 2 3" xfId="2357" xr:uid="{6541F4EF-D695-471F-A858-435757219C90}"/>
    <cellStyle name="Comma 44 2 4" xfId="3574" xr:uid="{7900D341-16D1-453F-ACE9-2F66E9654641}"/>
    <cellStyle name="Comma 44 3" xfId="235" xr:uid="{00000000-0005-0000-0000-000019010000}"/>
    <cellStyle name="Comma 44 4" xfId="2220" xr:uid="{ABB8CE48-D795-4C7C-84FE-BB33F240CA73}"/>
    <cellStyle name="Comma 44 5" xfId="3502" xr:uid="{4EBAB11B-7E78-4CD2-907D-55969993B547}"/>
    <cellStyle name="Comma 45" xfId="236" xr:uid="{00000000-0005-0000-0000-00001A010000}"/>
    <cellStyle name="Comma 45 2" xfId="237" xr:uid="{00000000-0005-0000-0000-00001B010000}"/>
    <cellStyle name="Comma 45 3" xfId="2221" xr:uid="{1F4A3A6C-6C98-4A11-9479-80FCBD9E679F}"/>
    <cellStyle name="Comma 45 4" xfId="3503" xr:uid="{3D54A858-751C-4F0F-A331-B939483CA2E0}"/>
    <cellStyle name="Comma 46" xfId="238" xr:uid="{00000000-0005-0000-0000-00001C010000}"/>
    <cellStyle name="Comma 46 2" xfId="239" xr:uid="{00000000-0005-0000-0000-00001D010000}"/>
    <cellStyle name="Comma 46 2 2" xfId="240" xr:uid="{00000000-0005-0000-0000-00001E010000}"/>
    <cellStyle name="Comma 46 2 3" xfId="2358" xr:uid="{0457C361-5C49-49CE-B052-BA8906FD7780}"/>
    <cellStyle name="Comma 46 2 4" xfId="3575" xr:uid="{64106969-776B-4FB1-A04A-CA49E8F7B514}"/>
    <cellStyle name="Comma 46 3" xfId="241" xr:uid="{00000000-0005-0000-0000-00001F010000}"/>
    <cellStyle name="Comma 46 4" xfId="2222" xr:uid="{0A5A7D6C-BF40-43C2-94D2-B636DAB7FB81}"/>
    <cellStyle name="Comma 46 5" xfId="3504" xr:uid="{FA7B0FB1-AFAC-4B36-A48C-C40FD3278AF6}"/>
    <cellStyle name="Comma 47" xfId="242" xr:uid="{00000000-0005-0000-0000-000020010000}"/>
    <cellStyle name="Comma 47 2" xfId="243" xr:uid="{00000000-0005-0000-0000-000021010000}"/>
    <cellStyle name="Comma 47 2 2" xfId="244" xr:uid="{00000000-0005-0000-0000-000022010000}"/>
    <cellStyle name="Comma 47 2 3" xfId="2359" xr:uid="{751285B6-130F-4B7E-A3BC-854F9DBCD12E}"/>
    <cellStyle name="Comma 47 2 4" xfId="3576" xr:uid="{29C9DCD3-C415-4CC9-92A3-8DD406669BF6}"/>
    <cellStyle name="Comma 47 3" xfId="245" xr:uid="{00000000-0005-0000-0000-000023010000}"/>
    <cellStyle name="Comma 47 4" xfId="2223" xr:uid="{5A613E28-EFDD-49FD-9A61-30F9F470159C}"/>
    <cellStyle name="Comma 47 5" xfId="3505" xr:uid="{99890954-2353-454A-94E6-B7B8754FDD4C}"/>
    <cellStyle name="Comma 48" xfId="246" xr:uid="{00000000-0005-0000-0000-000024010000}"/>
    <cellStyle name="Comma 48 2" xfId="247" xr:uid="{00000000-0005-0000-0000-000025010000}"/>
    <cellStyle name="Comma 48 2 2" xfId="248" xr:uid="{00000000-0005-0000-0000-000026010000}"/>
    <cellStyle name="Comma 48 2 3" xfId="2360" xr:uid="{5799009A-A726-4C37-B50F-4A15D304BDBF}"/>
    <cellStyle name="Comma 48 2 4" xfId="3577" xr:uid="{417724B1-7A0F-4B8D-89D0-0207C12DB26E}"/>
    <cellStyle name="Comma 48 3" xfId="249" xr:uid="{00000000-0005-0000-0000-000027010000}"/>
    <cellStyle name="Comma 48 4" xfId="2224" xr:uid="{792EC398-E22B-443A-9168-4FCC4A3652BB}"/>
    <cellStyle name="Comma 48 5" xfId="3506" xr:uid="{1C10477F-0937-4AAF-98CA-5715C778660C}"/>
    <cellStyle name="Comma 49" xfId="250" xr:uid="{00000000-0005-0000-0000-000028010000}"/>
    <cellStyle name="Comma 49 2" xfId="2779" xr:uid="{3DCCF852-797F-4722-9E2A-34BA9C569B5B}"/>
    <cellStyle name="Comma 5" xfId="251" xr:uid="{00000000-0005-0000-0000-000029010000}"/>
    <cellStyle name="Comma 5 2" xfId="252" xr:uid="{00000000-0005-0000-0000-00002A010000}"/>
    <cellStyle name="Comma 5 2 2" xfId="253" xr:uid="{00000000-0005-0000-0000-00002B010000}"/>
    <cellStyle name="Comma 5 2 2 2" xfId="1871" xr:uid="{0EBECE37-D178-470F-9897-B11121C039E5}"/>
    <cellStyle name="Comma 5 2 2 3" xfId="1872" xr:uid="{D82B6F2F-EAFA-45E9-958F-23FBA147DEE0}"/>
    <cellStyle name="Comma 5 2 2 4" xfId="3275" xr:uid="{E453E8FA-6284-47EA-8D84-89680A5E274C}"/>
    <cellStyle name="Comma 5 2 2 5" xfId="1870" xr:uid="{02C2DECD-3D3C-4641-8360-763578169440}"/>
    <cellStyle name="Comma 5 2 3" xfId="1873" xr:uid="{BBD58565-CFD3-4F09-8DEF-01DF62B7A523}"/>
    <cellStyle name="Comma 5 2 4" xfId="1874" xr:uid="{0B82FA36-F0DB-4421-A311-0642441202F9}"/>
    <cellStyle name="Comma 5 2 5" xfId="2361" xr:uid="{4FCB9A45-6A39-4C3C-8D8B-E98E4084A21C}"/>
    <cellStyle name="Comma 5 2 6" xfId="1869" xr:uid="{F0AE62E5-86F7-4B1A-B705-C2ECF85BF4E3}"/>
    <cellStyle name="Comma 5 2 7" xfId="3578" xr:uid="{E2818337-96B6-4CF6-B0CD-3C249900B312}"/>
    <cellStyle name="Comma 5 3" xfId="254" xr:uid="{00000000-0005-0000-0000-00002C010000}"/>
    <cellStyle name="Comma 5 3 2" xfId="1876" xr:uid="{0BCE405E-2CBF-4BFF-9CD7-02722BC0FF00}"/>
    <cellStyle name="Comma 5 3 3" xfId="1877" xr:uid="{B17D60BB-AEE6-4ADF-8B2C-3E3D183DFB01}"/>
    <cellStyle name="Comma 5 3 4" xfId="3274" xr:uid="{EA15CE59-0266-479A-99AC-B88361118A8C}"/>
    <cellStyle name="Comma 5 3 5" xfId="1875" xr:uid="{11769558-D7D1-475C-81F5-D154FEB4D147}"/>
    <cellStyle name="Comma 5 4" xfId="255" xr:uid="{00000000-0005-0000-0000-00002D010000}"/>
    <cellStyle name="Comma 5 4 2" xfId="2789" xr:uid="{31F6B535-BA40-453D-8D69-8D1A6FE4BDDD}"/>
    <cellStyle name="Comma 5 4 3" xfId="1878" xr:uid="{3EA9706C-1B0E-4D94-8BE7-472946590011}"/>
    <cellStyle name="Comma 5 5" xfId="2225" xr:uid="{92473226-2771-47F3-87B3-7A923D8482BE}"/>
    <cellStyle name="Comma 5 6" xfId="1868" xr:uid="{0A73E7CB-2AE2-4118-AA91-35422B56DE05}"/>
    <cellStyle name="Comma 5 7" xfId="3507" xr:uid="{D3B623E2-AA91-4574-A7F9-312907217D9F}"/>
    <cellStyle name="Comma 50" xfId="256" xr:uid="{00000000-0005-0000-0000-00002E010000}"/>
    <cellStyle name="Comma 50 2" xfId="2162" xr:uid="{23CD8573-34A7-4434-83D2-0141B790AD73}"/>
    <cellStyle name="Comma 51" xfId="257" xr:uid="{00000000-0005-0000-0000-00002F010000}"/>
    <cellStyle name="Comma 52" xfId="258" xr:uid="{00000000-0005-0000-0000-000030010000}"/>
    <cellStyle name="Comma 53" xfId="259" xr:uid="{00000000-0005-0000-0000-000031010000}"/>
    <cellStyle name="Comma 54" xfId="260" xr:uid="{00000000-0005-0000-0000-000032010000}"/>
    <cellStyle name="Comma 55" xfId="261" xr:uid="{00000000-0005-0000-0000-000033010000}"/>
    <cellStyle name="Comma 56" xfId="262" xr:uid="{00000000-0005-0000-0000-000034010000}"/>
    <cellStyle name="Comma 57" xfId="263" xr:uid="{00000000-0005-0000-0000-000035010000}"/>
    <cellStyle name="Comma 58" xfId="264" xr:uid="{00000000-0005-0000-0000-000036010000}"/>
    <cellStyle name="Comma 59" xfId="265" xr:uid="{00000000-0005-0000-0000-000037010000}"/>
    <cellStyle name="Comma 6" xfId="266" xr:uid="{00000000-0005-0000-0000-000038010000}"/>
    <cellStyle name="Comma 6 2" xfId="267" xr:uid="{00000000-0005-0000-0000-000039010000}"/>
    <cellStyle name="Comma 6 2 2" xfId="268" xr:uid="{00000000-0005-0000-0000-00003A010000}"/>
    <cellStyle name="Comma 6 2 2 2" xfId="3277" xr:uid="{EBDBBA20-9D60-4CFF-8C78-523C9E5BD6D1}"/>
    <cellStyle name="Comma 6 2 2 3" xfId="1881" xr:uid="{29864D78-AE27-4C82-8734-872C9444A26C}"/>
    <cellStyle name="Comma 6 2 3" xfId="1882" xr:uid="{7E941B57-50E4-41AF-981A-93A14DC179AE}"/>
    <cellStyle name="Comma 6 2 4" xfId="2362" xr:uid="{AEF5A0AC-1F16-4A2C-9BBA-B5024455A06B}"/>
    <cellStyle name="Comma 6 2 5" xfId="1880" xr:uid="{B394E86F-3DE3-4952-948D-56A475C0EF37}"/>
    <cellStyle name="Comma 6 2 6" xfId="3579" xr:uid="{A7AC0EF4-71C0-4330-8CBF-F47ADFAAA6B0}"/>
    <cellStyle name="Comma 6 3" xfId="269" xr:uid="{00000000-0005-0000-0000-00003B010000}"/>
    <cellStyle name="Comma 6 3 2" xfId="3276" xr:uid="{AB3B0BE7-5F77-4C6F-8392-6981D0A3F924}"/>
    <cellStyle name="Comma 6 3 3" xfId="1883" xr:uid="{5DB58FC5-505C-406F-86AA-95FC0A97B671}"/>
    <cellStyle name="Comma 6 4" xfId="1884" xr:uid="{3A44A56B-8F6A-47FD-9E0D-75EBBC8CBA95}"/>
    <cellStyle name="Comma 6 4 2" xfId="2793" xr:uid="{8475A96B-E9E3-4BCC-8D04-F1C622EF3844}"/>
    <cellStyle name="Comma 6 5" xfId="2226" xr:uid="{CE506334-1670-4377-A8F8-CED7516EEE05}"/>
    <cellStyle name="Comma 6 6" xfId="1879" xr:uid="{D750D07F-BFDD-4253-9F23-E6B4688DD61D}"/>
    <cellStyle name="Comma 6 7" xfId="3508" xr:uid="{F6FBDEA1-CC30-494B-AB54-9A29D43ADB27}"/>
    <cellStyle name="Comma 60" xfId="270" xr:uid="{00000000-0005-0000-0000-00003C010000}"/>
    <cellStyle name="Comma 61" xfId="271" xr:uid="{00000000-0005-0000-0000-00003D010000}"/>
    <cellStyle name="Comma 62" xfId="272" xr:uid="{00000000-0005-0000-0000-00003E010000}"/>
    <cellStyle name="Comma 63" xfId="931" xr:uid="{BBB01773-98F1-4552-B988-A04BDDFC6F65}"/>
    <cellStyle name="Comma 64" xfId="979" xr:uid="{04ED97A2-AF44-4CDA-A0E8-AB9AC3D54E99}"/>
    <cellStyle name="Comma 65" xfId="2139" xr:uid="{3F91A3CD-75AB-4A5A-A0B1-C2EBF0274C9A}"/>
    <cellStyle name="Comma 66" xfId="3425" xr:uid="{477D4806-CE7B-4832-AF6E-41868C8E7607}"/>
    <cellStyle name="Comma 67" xfId="3431" xr:uid="{CCDA6994-254A-401C-AA5B-27BE8AD0A6F3}"/>
    <cellStyle name="Comma 68" xfId="3440" xr:uid="{76A797B9-9F36-4EF4-B425-EB9A7BB6E19C}"/>
    <cellStyle name="Comma 69" xfId="3443" xr:uid="{C3F6A990-0B25-408C-8706-0373C4B2CBC7}"/>
    <cellStyle name="Comma 7" xfId="273" xr:uid="{00000000-0005-0000-0000-00003F010000}"/>
    <cellStyle name="Comma 7 10" xfId="3423" xr:uid="{99297965-B7CD-4291-8D3C-9F2CD0ECACCB}"/>
    <cellStyle name="Comma 7 2" xfId="274" xr:uid="{00000000-0005-0000-0000-000040010000}"/>
    <cellStyle name="Comma 7 2 2" xfId="275" xr:uid="{00000000-0005-0000-0000-000041010000}"/>
    <cellStyle name="Comma 7 2 2 2" xfId="2364" xr:uid="{0FC68D42-9778-4F77-B54E-9F849227C605}"/>
    <cellStyle name="Comma 7 2 2 3" xfId="1887" xr:uid="{A825E74F-0396-4FA0-9639-D42924D50890}"/>
    <cellStyle name="Comma 7 2 3" xfId="1888" xr:uid="{B9014258-0EC0-421B-9798-910B7BEDB821}"/>
    <cellStyle name="Comma 7 2 3 2" xfId="3278" xr:uid="{A431CDAA-78A7-4657-A479-62826CE6F333}"/>
    <cellStyle name="Comma 7 2 4" xfId="2228" xr:uid="{B20BBB31-C560-4F1D-9821-8A3239DDBFBA}"/>
    <cellStyle name="Comma 7 2 5" xfId="1886" xr:uid="{01F6391D-F784-48D3-8D29-6EFAD6B74FFE}"/>
    <cellStyle name="Comma 7 3" xfId="276" xr:uid="{00000000-0005-0000-0000-000042010000}"/>
    <cellStyle name="Comma 7 3 2" xfId="277" xr:uid="{00000000-0005-0000-0000-000043010000}"/>
    <cellStyle name="Comma 7 3 2 2" xfId="2363" xr:uid="{762789B0-D9D1-422B-B5FF-AC816D5A8F5C}"/>
    <cellStyle name="Comma 7 3 3" xfId="1889" xr:uid="{2A9524D6-4D22-4FCC-BEE3-A7590BE162E6}"/>
    <cellStyle name="Comma 7 3 4" xfId="3580" xr:uid="{C17E3C37-5203-44D3-A4B1-658D4B4AEA96}"/>
    <cellStyle name="Comma 7 4" xfId="278" xr:uid="{00000000-0005-0000-0000-000044010000}"/>
    <cellStyle name="Comma 7 4 2" xfId="1890" xr:uid="{7B68BD0A-3588-4252-ABA3-EA57C9C772E2}"/>
    <cellStyle name="Comma 7 5" xfId="2227" xr:uid="{A74E2E3D-3E92-4606-AD47-AA5AE97B6D91}"/>
    <cellStyle name="Comma 7 6" xfId="1885" xr:uid="{99E0DDB0-4A7C-4996-B7DF-20501AEA09A0}"/>
    <cellStyle name="Comma 7 7" xfId="3509" xr:uid="{C22C7766-BD21-47D5-8BBF-86D1AB9A37DC}"/>
    <cellStyle name="Comma 70" xfId="3446" xr:uid="{5946A269-5CF9-437A-81BB-D22A5C20E102}"/>
    <cellStyle name="Comma 8" xfId="279" xr:uid="{00000000-0005-0000-0000-000045010000}"/>
    <cellStyle name="Comma 8 2" xfId="280" xr:uid="{00000000-0005-0000-0000-000046010000}"/>
    <cellStyle name="Comma 8 2 2" xfId="281" xr:uid="{00000000-0005-0000-0000-000047010000}"/>
    <cellStyle name="Comma 8 2 2 2" xfId="282" xr:uid="{00000000-0005-0000-0000-000048010000}"/>
    <cellStyle name="Comma 8 2 2 2 2" xfId="2366" xr:uid="{09BC7D07-AEEF-446F-AF04-79551727F0A3}"/>
    <cellStyle name="Comma 8 2 2 3" xfId="1893" xr:uid="{3F83236D-44C2-4C45-ABA4-AD03D5500AA2}"/>
    <cellStyle name="Comma 8 2 2 4" xfId="3582" xr:uid="{6DF02C9B-C9C4-4715-B192-9EA6D2F738EB}"/>
    <cellStyle name="Comma 8 2 3" xfId="283" xr:uid="{00000000-0005-0000-0000-000049010000}"/>
    <cellStyle name="Comma 8 2 3 2" xfId="3279" xr:uid="{1DEA6BF7-24BE-40C6-B82B-AA6EF8F0BFC1}"/>
    <cellStyle name="Comma 8 2 3 3" xfId="1894" xr:uid="{405A5C10-1675-4917-843F-C45FE3242138}"/>
    <cellStyle name="Comma 8 2 4" xfId="2230" xr:uid="{DECC55E9-3B6C-47C1-B099-3640D5F81214}"/>
    <cellStyle name="Comma 8 2 5" xfId="1892" xr:uid="{40BEF297-523D-4937-8EF4-E65973D185DE}"/>
    <cellStyle name="Comma 8 2 6" xfId="3511" xr:uid="{2FD489A0-2CB6-45A1-B86D-61F82C49AA73}"/>
    <cellStyle name="Comma 8 3" xfId="284" xr:uid="{00000000-0005-0000-0000-00004A010000}"/>
    <cellStyle name="Comma 8 3 2" xfId="285" xr:uid="{00000000-0005-0000-0000-00004B010000}"/>
    <cellStyle name="Comma 8 3 2 2" xfId="2365" xr:uid="{0CF79DCD-659B-4618-BB0D-5DE18DEBF4A7}"/>
    <cellStyle name="Comma 8 3 3" xfId="1895" xr:uid="{7890A788-6F53-49E4-8778-63C9DADA1B7E}"/>
    <cellStyle name="Comma 8 3 4" xfId="3581" xr:uid="{324D7E20-4A02-420B-B412-D14590C6E28F}"/>
    <cellStyle name="Comma 8 4" xfId="286" xr:uid="{00000000-0005-0000-0000-00004C010000}"/>
    <cellStyle name="Comma 8 4 2" xfId="2805" xr:uid="{5C732F68-9A86-45CC-8F6F-798A7DC26D1A}"/>
    <cellStyle name="Comma 8 5" xfId="287" xr:uid="{00000000-0005-0000-0000-00004D010000}"/>
    <cellStyle name="Comma 8 5 2" xfId="2229" xr:uid="{756E5709-6C45-44C4-8991-DCA8BEA13EC3}"/>
    <cellStyle name="Comma 8 6" xfId="1891" xr:uid="{E7A01ABA-A8F1-44CF-A435-E17BACDB03FE}"/>
    <cellStyle name="Comma 8 7" xfId="3510" xr:uid="{2F62C698-DE35-48B9-A87D-75E58D06A5D4}"/>
    <cellStyle name="Comma 87" xfId="2134" xr:uid="{2BCF4E4A-C89E-473F-AB36-4C69F3F1E4A8}"/>
    <cellStyle name="Comma 9" xfId="288" xr:uid="{00000000-0005-0000-0000-00004E010000}"/>
    <cellStyle name="Comma 9 2" xfId="289" xr:uid="{00000000-0005-0000-0000-00004F010000}"/>
    <cellStyle name="Comma 9 2 2" xfId="290" xr:uid="{00000000-0005-0000-0000-000050010000}"/>
    <cellStyle name="Comma 9 2 2 2" xfId="2367" xr:uid="{A622B3FB-A007-4E76-AF4A-A3DF483EC5FC}"/>
    <cellStyle name="Comma 9 2 3" xfId="1897" xr:uid="{041FDD03-34E2-4A4C-9B84-04471694791D}"/>
    <cellStyle name="Comma 9 2 4" xfId="3583" xr:uid="{8EC20969-BBA9-48D1-944F-B3C654C6EBD6}"/>
    <cellStyle name="Comma 9 3" xfId="291" xr:uid="{00000000-0005-0000-0000-000051010000}"/>
    <cellStyle name="Comma 9 3 2" xfId="3280" xr:uid="{A3C92BEF-02E5-4FED-8DA9-A60486823EA7}"/>
    <cellStyle name="Comma 9 3 3" xfId="1898" xr:uid="{DD022089-AC95-4C22-A7C1-F297253CE3D0}"/>
    <cellStyle name="Comma 9 4" xfId="2231" xr:uid="{072E933E-D98A-4611-A6DD-A7B911D8232F}"/>
    <cellStyle name="Comma 9 5" xfId="1896" xr:uid="{53F796E8-F004-4907-A5B3-7125BECC6527}"/>
    <cellStyle name="Comma 9 6" xfId="3512" xr:uid="{01B807CA-A918-40B3-8CE3-5D7EF921FF3D}"/>
    <cellStyle name="Comma0" xfId="2621" xr:uid="{D97EBF95-1ACB-47EE-BD44-40797C8DFC8B}"/>
    <cellStyle name="Currency 2" xfId="3281" xr:uid="{68C897AF-B2F9-4297-8303-5423A2CEAB81}"/>
    <cellStyle name="Currency 3" xfId="3282" xr:uid="{B8C161B1-1532-4205-B675-4F0B55A9F815}"/>
    <cellStyle name="Currency0" xfId="2622" xr:uid="{573823BB-528F-44E0-B74C-FC0D022D7720}"/>
    <cellStyle name="Custom - Style8" xfId="3283" xr:uid="{B419C4DB-5BC2-4F48-B07C-D90AD2BC9543}"/>
    <cellStyle name="Data" xfId="2623" xr:uid="{93B33D53-D198-44B8-8509-FFECD61161B8}"/>
    <cellStyle name="Data   - Style2" xfId="3284" xr:uid="{F16F22DC-C802-4FC2-8956-7258861D5209}"/>
    <cellStyle name="Data   - Style2 2" xfId="3285" xr:uid="{353574BE-DAF9-4BFB-A4BB-D43FDF5FB4E7}"/>
    <cellStyle name="Data   - Style2_Table F " xfId="3286" xr:uid="{D60B77E9-350C-4A00-9D9F-E728F6515CB4}"/>
    <cellStyle name="Date" xfId="2458" xr:uid="{AA752D01-2039-4435-8895-2D9E3D95F892}"/>
    <cellStyle name="Date 2" xfId="2503" xr:uid="{521C8697-5779-4CF3-8FD2-535E98180D8C}"/>
    <cellStyle name="Date 3" xfId="2582" xr:uid="{D0CF72F5-FF30-4CC5-A1A7-A4B0C550D616}"/>
    <cellStyle name="Date 4" xfId="2491" xr:uid="{A4C9FFF3-2CC2-4A99-B6E6-CFFF0ACEEB30}"/>
    <cellStyle name="Date_DHO-SF" xfId="2608" xr:uid="{E8BF5046-D513-4B6D-B14A-66128D881EF1}"/>
    <cellStyle name="diskette" xfId="2624" xr:uid="{888A59C9-46BB-48E8-BD77-7184153A657F}"/>
    <cellStyle name="Emphasis 1" xfId="2625" xr:uid="{61060AF2-4ECB-419C-8707-3CA09EEAFE97}"/>
    <cellStyle name="Emphasis 2" xfId="2626" xr:uid="{C910C088-E27A-4610-B815-92C2423B4EF2}"/>
    <cellStyle name="Emphasis 3" xfId="2627" xr:uid="{D37D5F56-6D43-4FB9-B55A-B3421A6BB319}"/>
    <cellStyle name="Encabezado 4" xfId="2548" xr:uid="{415A7993-F6DE-4747-823B-15AE50AE82AB}"/>
    <cellStyle name="Énfasis1" xfId="2549" xr:uid="{02C00C29-DF31-4037-9C3F-5B6DB53A0867}"/>
    <cellStyle name="Énfasis2" xfId="2550" xr:uid="{D5B0B1DD-4F4B-4443-ACA4-5207F20F2A58}"/>
    <cellStyle name="Énfasis3" xfId="2551" xr:uid="{F5F0954F-8A04-4E98-B169-B7AB587638D3}"/>
    <cellStyle name="Énfasis4" xfId="2552" xr:uid="{A16769F4-1DF3-4B83-907F-9B5B7BC7892E}"/>
    <cellStyle name="Énfasis5" xfId="2553" xr:uid="{A99F2F2B-A719-4F44-BB7A-6DD345F69F6A}"/>
    <cellStyle name="Énfasis6" xfId="2554" xr:uid="{2C3D9A24-FB97-45BA-9B7E-267BE6940EBE}"/>
    <cellStyle name="Entrada" xfId="2555" xr:uid="{C2B6123D-5420-4FE4-8821-F50FCFE9EB26}"/>
    <cellStyle name="Euro" xfId="2459" xr:uid="{89121B51-153F-4552-A9E9-13F9667CFDDA}"/>
    <cellStyle name="Euro 2" xfId="2504" xr:uid="{580805D9-32CC-49F7-8C4B-2FA638B8BADD}"/>
    <cellStyle name="Excel.Chart" xfId="2628" xr:uid="{7BF33DA2-D496-41E6-8589-4F033BD8A896}"/>
    <cellStyle name="Explanatory Text" xfId="952" builtinId="53" customBuiltin="1"/>
    <cellStyle name="Explanatory Text 2" xfId="1899" xr:uid="{03E5EE8A-4D15-4130-AD54-7C35083729AD}"/>
    <cellStyle name="Explanatory Text 2 2" xfId="1900" xr:uid="{7BBB4235-99E9-4C36-89C2-6B62C0FED700}"/>
    <cellStyle name="Explanatory Text 2 2 2" xfId="1901" xr:uid="{51B07311-54BA-4620-AF0D-295B4F62B529}"/>
    <cellStyle name="Explanatory Text 2 3" xfId="1902" xr:uid="{1BCCB12C-EC13-49EB-BB60-779139A6B36F}"/>
    <cellStyle name="Explanatory Text 2 4" xfId="2556" xr:uid="{4D6851F2-6619-4D9C-9D11-2153C172E664}"/>
    <cellStyle name="Explanatory Text 3" xfId="2460" xr:uid="{46B3EB65-870F-4B56-A907-DB95F4CE6760}"/>
    <cellStyle name="F2" xfId="2629" xr:uid="{5EA05B0E-938E-4C32-9AE6-EF246F42D587}"/>
    <cellStyle name="F3" xfId="2630" xr:uid="{B5FFA25E-D52B-4DCE-9E6C-1D22772DFBC5}"/>
    <cellStyle name="F4" xfId="2631" xr:uid="{A3AAB8FC-F910-4DDC-81F0-525B8F1571B5}"/>
    <cellStyle name="F5" xfId="2632" xr:uid="{1C10F282-A168-4A63-826A-4D6AA032BB83}"/>
    <cellStyle name="F6" xfId="2633" xr:uid="{BD339010-9173-45C4-A7BA-810BA31629C8}"/>
    <cellStyle name="F7" xfId="2634" xr:uid="{5049EFF2-4F32-4B08-A8AB-49B7FBBB3FEC}"/>
    <cellStyle name="F8" xfId="2635" xr:uid="{40677359-506D-4ADD-8D70-00E6E0D3C630}"/>
    <cellStyle name="facha" xfId="2636" xr:uid="{6CBB8255-01D2-4FCA-A589-91925DC950E8}"/>
    <cellStyle name="Fecha" xfId="2637" xr:uid="{F2E5A66E-333E-4A38-B2FA-2B6C4F831333}"/>
    <cellStyle name="Fijo" xfId="2638" xr:uid="{3827B562-8473-4C6D-A617-B6F80E90C357}"/>
    <cellStyle name="Fixed" xfId="2461" xr:uid="{10D50371-96B0-4F57-9467-0B9B3073ED36}"/>
    <cellStyle name="Fixed 2" xfId="2505" xr:uid="{6594ADF8-D680-477B-9F5D-9CE58266D2DB}"/>
    <cellStyle name="Fixed 3" xfId="2583" xr:uid="{5C5B223F-708E-4FCF-9602-E30053F977B8}"/>
    <cellStyle name="Fixed 4" xfId="2492" xr:uid="{00D2FF6A-AEB1-4DCA-A2DE-1373EB1DAAFD}"/>
    <cellStyle name="Fixed_DHO-SF" xfId="2605" xr:uid="{EFF10EB3-C497-4051-BB0F-86E740F7849F}"/>
    <cellStyle name="Fixo" xfId="2639" xr:uid="{1B9441BE-2B2A-4695-8220-13CD5EA597DA}"/>
    <cellStyle name="Good" xfId="943" builtinId="26" customBuiltin="1"/>
    <cellStyle name="Good 2" xfId="1903" xr:uid="{A2A05ACB-A503-47C2-8FD9-93767186D92C}"/>
    <cellStyle name="Good 2 2" xfId="1904" xr:uid="{E70A7339-D517-4842-AC8B-855E86A962C9}"/>
    <cellStyle name="Good 2 2 2" xfId="1905" xr:uid="{6CA326C2-4641-4EE2-BD6A-CBFE47F5ABDC}"/>
    <cellStyle name="Good 2 3" xfId="1906" xr:uid="{7ACE6D5B-DA4B-4604-8648-C98BD8E7E6D9}"/>
    <cellStyle name="Good 2 4" xfId="2557" xr:uid="{4C9BBC9E-0873-4BF1-A545-609923CA3AC2}"/>
    <cellStyle name="Good 3" xfId="2640" xr:uid="{2CC932D8-A8FA-48A7-8097-BC6C0AB50782}"/>
    <cellStyle name="Good 4" xfId="2462" xr:uid="{3A2F8B47-F725-4C48-BE3B-126E6A148EBA}"/>
    <cellStyle name="GOVDATA" xfId="2641" xr:uid="{EFB3A42E-433E-4FB4-9D9A-96D5D4B8533D}"/>
    <cellStyle name="Grey" xfId="2642" xr:uid="{FC6EC37F-A443-4D13-B8A7-BA4F8B30EAAB}"/>
    <cellStyle name="Heading 1" xfId="939" builtinId="16" customBuiltin="1"/>
    <cellStyle name="Heading 1 2" xfId="1907" xr:uid="{02A4EB48-2827-4C16-96CF-D39754BF2119}"/>
    <cellStyle name="Heading 1 2 2" xfId="1908" xr:uid="{CE083EE7-6A5F-41E2-B2AF-D8A4C9CE0E73}"/>
    <cellStyle name="Heading 1 2 2 2" xfId="1909" xr:uid="{0A0488C0-1CC4-43AF-921F-E94693BBC929}"/>
    <cellStyle name="Heading 1 2 3" xfId="1910" xr:uid="{2AF4543A-A611-4F6F-9DD8-02A09201E1AD}"/>
    <cellStyle name="Heading 1 2 4" xfId="2558" xr:uid="{4EA83DDC-2BC1-4B4D-94AE-C7AAA4AD1B9A}"/>
    <cellStyle name="Heading 1 3" xfId="2643" xr:uid="{DB7CF214-5CF1-438A-8399-5A8680DC5FE4}"/>
    <cellStyle name="Heading 1 4" xfId="2463" xr:uid="{434EE221-9983-491D-BEFF-C236645BDBCD}"/>
    <cellStyle name="Heading 2" xfId="940" builtinId="17" customBuiltin="1"/>
    <cellStyle name="Heading 2 2" xfId="1911" xr:uid="{CCD5D91B-C42E-45D7-B644-1527A57E5D73}"/>
    <cellStyle name="Heading 2 2 2" xfId="1912" xr:uid="{B0CD6AB3-A9B5-4670-B44C-1F1F7B3C344F}"/>
    <cellStyle name="Heading 2 2 2 2" xfId="1913" xr:uid="{BB1613E5-FB3D-48EF-9043-A991FBFA7A22}"/>
    <cellStyle name="Heading 2 2 3" xfId="1914" xr:uid="{C603037C-6710-4A89-93A3-B4D19543E13F}"/>
    <cellStyle name="Heading 2 2 4" xfId="2559" xr:uid="{918F6494-F107-47A3-86AB-0C3E9CBD083D}"/>
    <cellStyle name="Heading 2 3" xfId="2644" xr:uid="{0455EEAA-6223-4FE6-B701-21A81C143F87}"/>
    <cellStyle name="Heading 2 4" xfId="2464" xr:uid="{C5D819DE-5C2B-4D3F-A101-8FC4E27BCF3E}"/>
    <cellStyle name="Heading 3" xfId="941" builtinId="18" customBuiltin="1"/>
    <cellStyle name="Heading 3 2" xfId="1915" xr:uid="{E5F94684-5C8F-40D4-9A51-F1C88B14398A}"/>
    <cellStyle name="Heading 3 2 2" xfId="1916" xr:uid="{AFECFCE0-AAE0-4E2B-AB6E-D740C57E2B4F}"/>
    <cellStyle name="Heading 3 2 2 2" xfId="1917" xr:uid="{1B0F1A54-C811-4327-8309-18C7AE8D874E}"/>
    <cellStyle name="Heading 3 2 2 3" xfId="1918" xr:uid="{98477649-D9CF-47B3-B93A-80BB2F37DF04}"/>
    <cellStyle name="Heading 3 2 3" xfId="1919" xr:uid="{1604F79D-159A-492E-98B0-BF121F54A11D}"/>
    <cellStyle name="Heading 3 2 4" xfId="2560" xr:uid="{BBE7CE0B-5B61-41B1-937D-DB681FD02CA5}"/>
    <cellStyle name="Heading 3 3" xfId="2645" xr:uid="{C91B0F4A-F469-4595-B8CB-7D23F6D5BC6A}"/>
    <cellStyle name="Heading 3 4" xfId="2465" xr:uid="{E83BC2E3-0D14-4B77-ABD5-3ABB12D3220E}"/>
    <cellStyle name="Heading 4" xfId="942" builtinId="19" customBuiltin="1"/>
    <cellStyle name="Heading 4 2" xfId="1920" xr:uid="{A950BE5A-2CDF-454B-AD2B-0FA08400B79E}"/>
    <cellStyle name="Heading 4 2 2" xfId="1921" xr:uid="{E7DDB118-E3DF-4D54-A501-99D91B797E64}"/>
    <cellStyle name="Heading 4 2 2 2" xfId="1922" xr:uid="{DAA6F867-88E8-451F-8885-A1A9FDF1B0E7}"/>
    <cellStyle name="Heading 4 2 3" xfId="1923" xr:uid="{3BCA10DA-1341-4062-BFA8-290FF639C67D}"/>
    <cellStyle name="Heading 4 2 4" xfId="2561" xr:uid="{11E59A40-09BC-47C9-9C22-8A193C9A1E73}"/>
    <cellStyle name="Heading 4 3" xfId="2646" xr:uid="{F29B50E4-C029-4D57-AA26-2FA1BA33FAD2}"/>
    <cellStyle name="Heading 4 4" xfId="2466" xr:uid="{08B3ECE3-41ED-47E8-BAA1-3CE85D72794E}"/>
    <cellStyle name="HEADING1" xfId="2467" xr:uid="{39F85518-6245-4C78-9C35-2CB34E675D87}"/>
    <cellStyle name="HEADING1 2" xfId="2506" xr:uid="{864BECCD-CA69-42C9-9346-B0A2DF31D48C}"/>
    <cellStyle name="Heading1 3" xfId="2584" xr:uid="{58A20B26-6F92-4F66-9EA5-B8D822C4B981}"/>
    <cellStyle name="Heading1 4" xfId="2594" xr:uid="{A93CEE76-DAD9-44AB-93EB-8D892CED4EE1}"/>
    <cellStyle name="Heading1 5" xfId="2598" xr:uid="{4B56458E-C357-4BFC-BF42-7925066D12C2}"/>
    <cellStyle name="Heading1 6" xfId="2493" xr:uid="{1BCFC8FF-3BCF-4C22-A9FF-C150D370B3DB}"/>
    <cellStyle name="Heading1 7" xfId="2490" xr:uid="{DCF60FA9-2636-49DB-9206-483EC4FA228F}"/>
    <cellStyle name="HEADING1_DHO-SF" xfId="2609" xr:uid="{5D6F14E6-731E-48FB-BA89-CAA44D4FCA67}"/>
    <cellStyle name="HEADING2" xfId="2468" xr:uid="{208AB8E9-DEEF-443E-9E37-C8710115351B}"/>
    <cellStyle name="HEADING2 2" xfId="2507" xr:uid="{F4DE3A21-B045-4565-8411-76998A5EC992}"/>
    <cellStyle name="Heading2 3" xfId="2585" xr:uid="{4931B3C2-4238-4A25-8717-FC58C5B2E6FB}"/>
    <cellStyle name="Heading2 4" xfId="2595" xr:uid="{BB1B07B0-5F2D-4D6A-88DE-09592EF17CB2}"/>
    <cellStyle name="Heading2 5" xfId="2597" xr:uid="{EAF6F524-0D8E-48F7-9CC8-E5A936070264}"/>
    <cellStyle name="Heading2 6" xfId="2494" xr:uid="{454583F3-D388-4031-8B3F-9FBF155C9C48}"/>
    <cellStyle name="Heading2 7" xfId="2489" xr:uid="{C06A63BE-46B5-4579-8198-0B8AB5A5A520}"/>
    <cellStyle name="HEADING2_DHO-SF" xfId="2603" xr:uid="{61050A0D-38DD-44EC-80D3-1E53F52A0E16}"/>
    <cellStyle name="Hipervínculo" xfId="2469" xr:uid="{6A0806B0-47A6-413D-9CFC-C15A79F1D135}"/>
    <cellStyle name="Hipervínculo visitado" xfId="2470" xr:uid="{B861D421-3D8A-47C2-9C40-39D4E096AE20}"/>
    <cellStyle name="Hipervínculo_10-01-03 2003 2003 NUEVOS RON -NUEVOS INTERESES" xfId="2647" xr:uid="{009B7DB7-86F4-45A1-847D-301AEB47CD40}"/>
    <cellStyle name="Hyperlink 14" xfId="292" xr:uid="{00000000-0005-0000-0000-000052010000}"/>
    <cellStyle name="Hyperlink 2" xfId="293" xr:uid="{00000000-0005-0000-0000-000053010000}"/>
    <cellStyle name="Hyperlink seguido_NFGC_SPE_1995_2003" xfId="2648" xr:uid="{F785BCB7-4402-4282-8489-444E426A4B7A}"/>
    <cellStyle name="imf-one decimal" xfId="2471" xr:uid="{D0D96C3C-2C25-47D0-9ACD-338A51A8B4B5}"/>
    <cellStyle name="imf-zero decimal" xfId="2472" xr:uid="{7D14989E-2A85-488E-A611-62D0BB09AF00}"/>
    <cellStyle name="Incorrecto" xfId="2562" xr:uid="{8B52175B-D4DD-4A11-8507-551A00C7801A}"/>
    <cellStyle name="Input" xfId="946" builtinId="20" customBuiltin="1"/>
    <cellStyle name="Input [yellow]" xfId="2650" xr:uid="{110B67B1-047C-47A6-94E3-152C1DCCEF64}"/>
    <cellStyle name="Input 2" xfId="1924" xr:uid="{06A89B1D-C618-47F0-B695-44166AFD14DB}"/>
    <cellStyle name="Input 2 2" xfId="1925" xr:uid="{4FA6F5CA-DBDD-46BD-A281-4A27C0501B92}"/>
    <cellStyle name="Input 2 2 2" xfId="1926" xr:uid="{07306906-DCE3-4161-83D0-748CE4DEADDE}"/>
    <cellStyle name="Input 2 3" xfId="1927" xr:uid="{DA79EE30-46F1-4309-9CD2-2D69022751C9}"/>
    <cellStyle name="Input 2 4" xfId="2563" xr:uid="{8AA4CD07-8EF9-4C6E-9968-22772CFF4B4E}"/>
    <cellStyle name="Input 3" xfId="2649" xr:uid="{1DB93244-F4EB-4976-B0BA-0135435EA431}"/>
    <cellStyle name="Input 4" xfId="2765" xr:uid="{6E58D35A-1614-4E8D-BDA0-25EABC10C1B8}"/>
    <cellStyle name="Input 5" xfId="2763" xr:uid="{034EAA83-EDDC-4AF5-A4B8-BF4AA0470F39}"/>
    <cellStyle name="Input 6" xfId="2764" xr:uid="{F94E9CC2-1F0D-4FCC-9020-6180850E0751}"/>
    <cellStyle name="Input 7" xfId="2473" xr:uid="{7F71B92B-EFFD-489E-8B8B-B11C87CBA337}"/>
    <cellStyle name="jo[" xfId="2651" xr:uid="{DEAE34D5-07AD-4B81-A91E-195C38C99CDA}"/>
    <cellStyle name="Labels - Style3" xfId="3287" xr:uid="{496E7A7C-5C9B-45F4-826C-1E5E7F87CA0F}"/>
    <cellStyle name="Labels - Style3 2" xfId="3288" xr:uid="{0C320076-C3E3-4184-BCDC-11153715515F}"/>
    <cellStyle name="Labels - Style3_Table F " xfId="3289" xr:uid="{F1E3E432-5CA3-49F1-9796-BE40711BFF85}"/>
    <cellStyle name="Linked Cell" xfId="949" builtinId="24" customBuiltin="1"/>
    <cellStyle name="Linked Cell 2" xfId="1928" xr:uid="{AB0D6045-21C5-4D51-98D7-D64EB970D756}"/>
    <cellStyle name="Linked Cell 2 2" xfId="1929" xr:uid="{1D9A2F2D-31B6-4230-8070-D3DC888D0354}"/>
    <cellStyle name="Linked Cell 2 2 2" xfId="1930" xr:uid="{5EE6CDB6-BBE8-4C32-B6EE-BF152986830B}"/>
    <cellStyle name="Linked Cell 2 3" xfId="1931" xr:uid="{46A6B06E-6035-4457-A737-2B7F16FF0A08}"/>
    <cellStyle name="Linked Cell 2 4" xfId="2564" xr:uid="{F8F46006-4947-437B-BACD-E69622DEA452}"/>
    <cellStyle name="Linked Cell 3" xfId="2652" xr:uid="{3A513DA0-91CD-4B2A-83E2-72A267AFE77A}"/>
    <cellStyle name="Linked Cell 4" xfId="2474" xr:uid="{468148AF-E3C1-41F1-9643-61FBD179C41F}"/>
    <cellStyle name="Mheading1" xfId="2653" xr:uid="{F036C9F4-BF6B-44D2-92D0-7D624AF4E104}"/>
    <cellStyle name="Mheading2" xfId="2654" xr:uid="{65D0062C-4498-4F75-A221-F1247D8D4326}"/>
    <cellStyle name="Millares [0]_11.1.3. bis" xfId="2655" xr:uid="{F38F26AC-D10E-4445-953E-A4CB05ADBCCB}"/>
    <cellStyle name="Millares 3" xfId="2565" xr:uid="{3093E37F-E43E-4F19-B0F6-0930E4E86802}"/>
    <cellStyle name="Millares_11.1.3. bis" xfId="2656" xr:uid="{50DED664-34EC-4CFE-937B-62A2629CD092}"/>
    <cellStyle name="Milliers [0]_Encours - Apr rééch" xfId="2657" xr:uid="{1D265AA2-20E6-4DA0-816A-18D8DCDD505A}"/>
    <cellStyle name="Milliers_Encours - Apr rééch" xfId="2658" xr:uid="{356C1158-517B-41D4-9417-6F3D48AA7D33}"/>
    <cellStyle name="Moeda [0]_A" xfId="2659" xr:uid="{1DC5B3A1-F2BD-42E9-AB9E-A8FA777B89BB}"/>
    <cellStyle name="Moeda_A" xfId="2660" xr:uid="{E02821F5-D6AE-453F-A6BB-1BBCF3CBA588}"/>
    <cellStyle name="Moeda0" xfId="2661" xr:uid="{1A3F250D-529F-4BC4-B2B8-4796E637E380}"/>
    <cellStyle name="Moneda [0]_11.1.3. bis" xfId="2662" xr:uid="{1C4AD750-4A5B-48F0-B23A-1BB40F565690}"/>
    <cellStyle name="Moneda_11.1.3. bis" xfId="2663" xr:uid="{FC40D6B4-8E82-4974-A947-D5A4006D4309}"/>
    <cellStyle name="Monétaire [0]_Encours - Apr rééch" xfId="2664" xr:uid="{9C009508-5C8E-4056-967C-CE797D5C3058}"/>
    <cellStyle name="Monétaire_Encours - Apr rééch" xfId="2665" xr:uid="{88863A98-D191-44AB-B230-2976EB5D400B}"/>
    <cellStyle name="Monetario" xfId="2666" xr:uid="{7CA33EF3-AA0B-49E0-824A-F977BF87EEB5}"/>
    <cellStyle name="Monetario0" xfId="2667" xr:uid="{AEA94915-9D2D-4279-99CE-98D8A14F3A91}"/>
    <cellStyle name="Neutral" xfId="945" builtinId="28" customBuiltin="1"/>
    <cellStyle name="Neutral 2" xfId="1932" xr:uid="{B098DA42-822D-4ADB-8936-3E2D96D12167}"/>
    <cellStyle name="Neutral 2 2" xfId="1933" xr:uid="{3BBF69E3-3EF6-4104-989F-9D830DD3ADA0}"/>
    <cellStyle name="Neutral 2 2 2" xfId="1934" xr:uid="{BDB9C401-6B44-447B-BB5C-5B1F16933B33}"/>
    <cellStyle name="Neutral 2 3" xfId="1935" xr:uid="{4C1E8048-6E39-424B-8E61-58BBAB4E6FBB}"/>
    <cellStyle name="Neutral 2 4" xfId="2566" xr:uid="{36842183-6944-4846-9A8F-A33E606C0B9D}"/>
    <cellStyle name="Neutral 3" xfId="1936" xr:uid="{13523EE6-E65E-4189-BDF0-570942CABCCC}"/>
    <cellStyle name="Neutral 3 2" xfId="1937" xr:uid="{80C46D43-9C04-42A7-939F-7B242978F923}"/>
    <cellStyle name="Neutral 3 2 2" xfId="1938" xr:uid="{04028E20-1BB5-459F-9E8E-3FB4E307CB3F}"/>
    <cellStyle name="Neutral 3 3" xfId="1939" xr:uid="{8BFA2FF5-E813-40A6-B4D7-74E393FF8EAB}"/>
    <cellStyle name="Neutral 3 4" xfId="2668" xr:uid="{90B99A84-FE2E-478E-978F-93A5E361CF37}"/>
    <cellStyle name="Neutral 4" xfId="2475" xr:uid="{FFB8158B-8214-4B5A-A2A0-FD504FF3BB5B}"/>
    <cellStyle name="Non défini" xfId="2669" xr:uid="{4BEA30F9-E016-4B56-A3CD-7B593882AA79}"/>
    <cellStyle name="Normal" xfId="0" builtinId="0"/>
    <cellStyle name="Normal - Style1" xfId="2476" xr:uid="{B3605730-9FB9-42CD-8B9A-4713D789CF0B}"/>
    <cellStyle name="Normal - Style1 2" xfId="2508" xr:uid="{86C3F352-7FEE-4949-B286-97A52E0BC91C}"/>
    <cellStyle name="Normal - Style1 3" xfId="2588" xr:uid="{D1BCD0EC-FB78-4339-BF89-312F08F77C6E}"/>
    <cellStyle name="Normal - Style1 4" xfId="2495" xr:uid="{36D0F667-4FCF-4110-8B86-8079FFB323D8}"/>
    <cellStyle name="Normal - Style1_DHO-SF" xfId="2602" xr:uid="{4D2553DD-89ED-4783-9514-90FF632E306A}"/>
    <cellStyle name="Normal - Style2" xfId="2670" xr:uid="{69A6E551-1B63-4A42-8B14-4F06691308A6}"/>
    <cellStyle name="Normal - Style3" xfId="2671" xr:uid="{F59C18C9-6AAC-4160-AF0B-1B247A606357}"/>
    <cellStyle name="Normal - Style4" xfId="2672" xr:uid="{3C2F3CE4-383A-4959-846E-8C05748C60C0}"/>
    <cellStyle name="Normal 10" xfId="294" xr:uid="{00000000-0005-0000-0000-000054010000}"/>
    <cellStyle name="Normal 10 10" xfId="295" xr:uid="{00000000-0005-0000-0000-000055010000}"/>
    <cellStyle name="Normal 10 10 2" xfId="296" xr:uid="{00000000-0005-0000-0000-000056010000}"/>
    <cellStyle name="Normal 10 11" xfId="297" xr:uid="{00000000-0005-0000-0000-000057010000}"/>
    <cellStyle name="Normal 10 11 2" xfId="298" xr:uid="{00000000-0005-0000-0000-000058010000}"/>
    <cellStyle name="Normal 10 12" xfId="299" xr:uid="{00000000-0005-0000-0000-000059010000}"/>
    <cellStyle name="Normal 10 12 2" xfId="300" xr:uid="{00000000-0005-0000-0000-00005A010000}"/>
    <cellStyle name="Normal 10 13" xfId="301" xr:uid="{00000000-0005-0000-0000-00005B010000}"/>
    <cellStyle name="Normal 10 14" xfId="2591" xr:uid="{A1ACA172-4445-4C9E-9BE6-6CB5F0D1BE67}"/>
    <cellStyle name="Normal 10 15" xfId="2232" xr:uid="{9E54904E-32FD-4168-A4F3-1DE4E55B9ABF}"/>
    <cellStyle name="Normal 10 16" xfId="1940" xr:uid="{357831D1-5689-4571-A800-4586441B9886}"/>
    <cellStyle name="Normal 10 2" xfId="302" xr:uid="{00000000-0005-0000-0000-00005C010000}"/>
    <cellStyle name="Normal 10 2 2" xfId="303" xr:uid="{00000000-0005-0000-0000-00005D010000}"/>
    <cellStyle name="Normal 10 2 2 2" xfId="2368" xr:uid="{A81F7657-1D0E-4C16-B40D-D2DA5E27DFA4}"/>
    <cellStyle name="Normal 10 2 2 3" xfId="1942" xr:uid="{7D0CFD85-0D8A-4C44-B1FC-62C293B00585}"/>
    <cellStyle name="Normal 10 2 3" xfId="3291" xr:uid="{9DB32418-FA5D-4497-8EF2-43199506740A}"/>
    <cellStyle name="Normal 10 2 4" xfId="2233" xr:uid="{5A294862-1288-4682-B1CE-09602B336775}"/>
    <cellStyle name="Normal 10 2 5" xfId="1941" xr:uid="{CB51616B-65FC-4101-AB6A-455CF6B5F82B}"/>
    <cellStyle name="Normal 10 3" xfId="304" xr:uid="{00000000-0005-0000-0000-00005E010000}"/>
    <cellStyle name="Normal 10 3 2" xfId="305" xr:uid="{00000000-0005-0000-0000-00005F010000}"/>
    <cellStyle name="Normal 10 3 2 2" xfId="2369" xr:uid="{CE645861-1549-45E9-B7C8-A6555800B891}"/>
    <cellStyle name="Normal 10 3 2 3" xfId="1944" xr:uid="{56625719-FFB6-4D34-9BF6-CC344894C515}"/>
    <cellStyle name="Normal 10 3 3" xfId="3290" xr:uid="{3AC5719D-5FB2-433E-86F1-FB6A919CDB0E}"/>
    <cellStyle name="Normal 10 3 4" xfId="2234" xr:uid="{6D7694C5-62AD-42EB-AA4F-7493EF6B54BE}"/>
    <cellStyle name="Normal 10 3 5" xfId="1943" xr:uid="{BBF79069-0AF5-456D-985F-7FCE18A4F22D}"/>
    <cellStyle name="Normal 10 4" xfId="306" xr:uid="{00000000-0005-0000-0000-000060010000}"/>
    <cellStyle name="Normal 10 4 2" xfId="307" xr:uid="{00000000-0005-0000-0000-000061010000}"/>
    <cellStyle name="Normal 10 4 3" xfId="2235" xr:uid="{B0E7364D-AA93-4B14-8058-A2E250028329}"/>
    <cellStyle name="Normal 10 4 4" xfId="1945" xr:uid="{F7FE351A-2F61-4DE4-9C0B-6BF9DBBDFCD2}"/>
    <cellStyle name="Normal 10 5" xfId="308" xr:uid="{00000000-0005-0000-0000-000062010000}"/>
    <cellStyle name="Normal 10 5 2" xfId="309" xr:uid="{00000000-0005-0000-0000-000063010000}"/>
    <cellStyle name="Normal 10 6" xfId="310" xr:uid="{00000000-0005-0000-0000-000064010000}"/>
    <cellStyle name="Normal 10 6 2" xfId="311" xr:uid="{00000000-0005-0000-0000-000065010000}"/>
    <cellStyle name="Normal 10 7" xfId="312" xr:uid="{00000000-0005-0000-0000-000066010000}"/>
    <cellStyle name="Normal 10 7 2" xfId="313" xr:uid="{00000000-0005-0000-0000-000067010000}"/>
    <cellStyle name="Normal 10 8" xfId="314" xr:uid="{00000000-0005-0000-0000-000068010000}"/>
    <cellStyle name="Normal 10 8 2" xfId="315" xr:uid="{00000000-0005-0000-0000-000069010000}"/>
    <cellStyle name="Normal 10 9" xfId="316" xr:uid="{00000000-0005-0000-0000-00006A010000}"/>
    <cellStyle name="Normal 10 9 2" xfId="317" xr:uid="{00000000-0005-0000-0000-00006B010000}"/>
    <cellStyle name="Normal 100" xfId="318" xr:uid="{00000000-0005-0000-0000-00006C010000}"/>
    <cellStyle name="Normal 100 2" xfId="319" xr:uid="{00000000-0005-0000-0000-00006D010000}"/>
    <cellStyle name="Normal 100 2 2" xfId="320" xr:uid="{00000000-0005-0000-0000-00006E010000}"/>
    <cellStyle name="Normal 100 2 2 2" xfId="321" xr:uid="{00000000-0005-0000-0000-00006F010000}"/>
    <cellStyle name="Normal 100 2 2 3" xfId="2371" xr:uid="{46317C59-644D-4AA0-877E-1D354F5547FD}"/>
    <cellStyle name="Normal 100 2 2 4" xfId="3585" xr:uid="{E47FB10A-8E7A-472D-B3D2-D68173BF8A7F}"/>
    <cellStyle name="Normal 100 2 3" xfId="322" xr:uid="{00000000-0005-0000-0000-000070010000}"/>
    <cellStyle name="Normal 100 2 4" xfId="2237" xr:uid="{441D94AF-3A7F-42C2-8375-2208D6E2358F}"/>
    <cellStyle name="Normal 100 2 5" xfId="3514" xr:uid="{5BD7E168-D266-41DA-8BE2-8303E7646F88}"/>
    <cellStyle name="Normal 100 3" xfId="323" xr:uid="{00000000-0005-0000-0000-000071010000}"/>
    <cellStyle name="Normal 100 3 2" xfId="324" xr:uid="{00000000-0005-0000-0000-000072010000}"/>
    <cellStyle name="Normal 100 3 2 2" xfId="325" xr:uid="{00000000-0005-0000-0000-000073010000}"/>
    <cellStyle name="Normal 100 3 2 3" xfId="2372" xr:uid="{A1AB6676-6E6D-4303-9F79-2F01FA44D33F}"/>
    <cellStyle name="Normal 100 3 2 4" xfId="3586" xr:uid="{EC860EED-8A8E-4349-AAC5-1E3C179A77B7}"/>
    <cellStyle name="Normal 100 3 3" xfId="326" xr:uid="{00000000-0005-0000-0000-000074010000}"/>
    <cellStyle name="Normal 100 3 4" xfId="2238" xr:uid="{9437BF0A-33A1-4ECD-8F7E-A5B1EA8312CB}"/>
    <cellStyle name="Normal 100 3 5" xfId="3515" xr:uid="{CF5DF468-E0F2-4095-AD96-FBBCA1746EDA}"/>
    <cellStyle name="Normal 100 4" xfId="327" xr:uid="{00000000-0005-0000-0000-000075010000}"/>
    <cellStyle name="Normal 100 4 2" xfId="328" xr:uid="{00000000-0005-0000-0000-000076010000}"/>
    <cellStyle name="Normal 100 4 3" xfId="2370" xr:uid="{56A97276-4E26-4D77-A150-988E2E51A452}"/>
    <cellStyle name="Normal 100 4 4" xfId="3584" xr:uid="{2F884224-2AC7-45BA-AE75-D99B9719546C}"/>
    <cellStyle name="Normal 100 5" xfId="329" xr:uid="{00000000-0005-0000-0000-000077010000}"/>
    <cellStyle name="Normal 100 6" xfId="2236" xr:uid="{CDE3AF60-B968-49B8-8F50-EF371D75EA22}"/>
    <cellStyle name="Normal 100 7" xfId="3513" xr:uid="{787006C2-AE39-49D9-93A8-B7B5C1644BC7}"/>
    <cellStyle name="Normal 101" xfId="330" xr:uid="{00000000-0005-0000-0000-000078010000}"/>
    <cellStyle name="Normal 102" xfId="930" xr:uid="{AB88C1CA-E2A4-4ABD-98F0-AF3A2B6BEF57}"/>
    <cellStyle name="Normal 103" xfId="936" xr:uid="{1B9CCC79-7A36-4608-9C65-AD983FF43E9C}"/>
    <cellStyle name="Normal 104" xfId="978" xr:uid="{AD9FFB78-7991-4C8C-908D-828169D30106}"/>
    <cellStyle name="Normal 105" xfId="2138" xr:uid="{558B5A40-6717-4A71-8C6D-C4C5A5FE8D63}"/>
    <cellStyle name="Normal 106" xfId="3426" xr:uid="{C5AD703C-EC89-4BDC-BF94-7C632F4ADB15}"/>
    <cellStyle name="Normal 107" xfId="3424" xr:uid="{F6552F1F-D33F-4CBF-9C1E-A04BAD46AF52}"/>
    <cellStyle name="Normal 108" xfId="3427" xr:uid="{F7565B83-C9E4-4E67-BA47-F18BD14823FA}"/>
    <cellStyle name="Normal 109" xfId="3429" xr:uid="{DA137422-E0B5-4CC4-B85E-7BD8A6AEF3F0}"/>
    <cellStyle name="Normal 11" xfId="331" xr:uid="{00000000-0005-0000-0000-000079010000}"/>
    <cellStyle name="Normal 11 10" xfId="332" xr:uid="{00000000-0005-0000-0000-00007A010000}"/>
    <cellStyle name="Normal 11 10 2" xfId="333" xr:uid="{00000000-0005-0000-0000-00007B010000}"/>
    <cellStyle name="Normal 11 11" xfId="334" xr:uid="{00000000-0005-0000-0000-00007C010000}"/>
    <cellStyle name="Normal 11 11 2" xfId="335" xr:uid="{00000000-0005-0000-0000-00007D010000}"/>
    <cellStyle name="Normal 11 12" xfId="336" xr:uid="{00000000-0005-0000-0000-00007E010000}"/>
    <cellStyle name="Normal 11 12 2" xfId="337" xr:uid="{00000000-0005-0000-0000-00007F010000}"/>
    <cellStyle name="Normal 11 13" xfId="2592" xr:uid="{E856B10F-5609-4141-B602-E2F052A4C24D}"/>
    <cellStyle name="Normal 11 14" xfId="2239" xr:uid="{C66A9BC9-CC83-40C7-9E3C-3446BFF148DE}"/>
    <cellStyle name="Normal 11 15" xfId="1946" xr:uid="{A3A4D452-0EED-4428-A5BE-9F789E6802BE}"/>
    <cellStyle name="Normal 11 2" xfId="338" xr:uid="{00000000-0005-0000-0000-000080010000}"/>
    <cellStyle name="Normal 11 2 2" xfId="339" xr:uid="{00000000-0005-0000-0000-000081010000}"/>
    <cellStyle name="Normal 11 2 3" xfId="3292" xr:uid="{B50E7F5F-83BC-47DD-BF76-2505F80FEF8B}"/>
    <cellStyle name="Normal 11 2 4" xfId="2240" xr:uid="{44379E91-6874-4780-BDC3-EB08FAF9AE53}"/>
    <cellStyle name="Normal 11 2 5" xfId="1947" xr:uid="{23FD3E60-BFBB-415D-86FB-E62772E0E210}"/>
    <cellStyle name="Normal 11 3" xfId="340" xr:uid="{00000000-0005-0000-0000-000082010000}"/>
    <cellStyle name="Normal 11 3 2" xfId="341" xr:uid="{00000000-0005-0000-0000-000083010000}"/>
    <cellStyle name="Normal 11 4" xfId="342" xr:uid="{00000000-0005-0000-0000-000084010000}"/>
    <cellStyle name="Normal 11 4 2" xfId="343" xr:uid="{00000000-0005-0000-0000-000085010000}"/>
    <cellStyle name="Normal 11 5" xfId="344" xr:uid="{00000000-0005-0000-0000-000086010000}"/>
    <cellStyle name="Normal 11 5 2" xfId="345" xr:uid="{00000000-0005-0000-0000-000087010000}"/>
    <cellStyle name="Normal 11 6" xfId="346" xr:uid="{00000000-0005-0000-0000-000088010000}"/>
    <cellStyle name="Normal 11 6 2" xfId="347" xr:uid="{00000000-0005-0000-0000-000089010000}"/>
    <cellStyle name="Normal 11 7" xfId="348" xr:uid="{00000000-0005-0000-0000-00008A010000}"/>
    <cellStyle name="Normal 11 7 2" xfId="349" xr:uid="{00000000-0005-0000-0000-00008B010000}"/>
    <cellStyle name="Normal 11 8" xfId="350" xr:uid="{00000000-0005-0000-0000-00008C010000}"/>
    <cellStyle name="Normal 11 8 2" xfId="351" xr:uid="{00000000-0005-0000-0000-00008D010000}"/>
    <cellStyle name="Normal 11 9" xfId="352" xr:uid="{00000000-0005-0000-0000-00008E010000}"/>
    <cellStyle name="Normal 11 9 2" xfId="353" xr:uid="{00000000-0005-0000-0000-00008F010000}"/>
    <cellStyle name="Normal 110" xfId="3430" xr:uid="{FDD5603D-6B7B-4C44-B706-1D71F9D0D33C}"/>
    <cellStyle name="Normal 111" xfId="354" xr:uid="{00000000-0005-0000-0000-000090010000}"/>
    <cellStyle name="Normal 112" xfId="3437" xr:uid="{76DB45F6-DBEE-488E-9F79-007DA782AA10}"/>
    <cellStyle name="Normal 113" xfId="3444" xr:uid="{6BBB14A6-7C75-45E2-A3FE-376A1D519399}"/>
    <cellStyle name="Normal 114" xfId="3445" xr:uid="{97584EDC-7AD1-4954-9BC9-DEFCE30B6BB5}"/>
    <cellStyle name="Normal 12" xfId="355" xr:uid="{00000000-0005-0000-0000-000091010000}"/>
    <cellStyle name="Normal 12 10" xfId="356" xr:uid="{00000000-0005-0000-0000-000092010000}"/>
    <cellStyle name="Normal 12 10 2" xfId="357" xr:uid="{00000000-0005-0000-0000-000093010000}"/>
    <cellStyle name="Normal 12 11" xfId="358" xr:uid="{00000000-0005-0000-0000-000094010000}"/>
    <cellStyle name="Normal 12 11 2" xfId="359" xr:uid="{00000000-0005-0000-0000-000095010000}"/>
    <cellStyle name="Normal 12 12" xfId="360" xr:uid="{00000000-0005-0000-0000-000096010000}"/>
    <cellStyle name="Normal 12 12 2" xfId="361" xr:uid="{00000000-0005-0000-0000-000097010000}"/>
    <cellStyle name="Normal 12 13" xfId="362" xr:uid="{00000000-0005-0000-0000-000098010000}"/>
    <cellStyle name="Normal 12 14" xfId="2593" xr:uid="{B72150C0-1661-409E-AB82-536D65B99A1B}"/>
    <cellStyle name="Normal 12 15" xfId="2241" xr:uid="{EA695F39-3C42-469D-B8F3-C7CE08F47126}"/>
    <cellStyle name="Normal 12 16" xfId="1948" xr:uid="{CE42697F-F93D-4108-B6DF-18C11256E8DB}"/>
    <cellStyle name="Normal 12 2" xfId="363" xr:uid="{00000000-0005-0000-0000-000099010000}"/>
    <cellStyle name="Normal 12 2 2" xfId="364" xr:uid="{00000000-0005-0000-0000-00009A010000}"/>
    <cellStyle name="Normal 12 2 3" xfId="3293" xr:uid="{25D9CAEA-41CE-4B23-8AC9-CAFA82427904}"/>
    <cellStyle name="Normal 12 2 4" xfId="2242" xr:uid="{EDDD723E-8BFB-4B50-A180-545B3B5C3C15}"/>
    <cellStyle name="Normal 12 2 5" xfId="1949" xr:uid="{CCB1A81B-513F-46B7-A5ED-EAFE21D360B9}"/>
    <cellStyle name="Normal 12 3" xfId="365" xr:uid="{00000000-0005-0000-0000-00009B010000}"/>
    <cellStyle name="Normal 12 3 2" xfId="366" xr:uid="{00000000-0005-0000-0000-00009C010000}"/>
    <cellStyle name="Normal 12 4" xfId="367" xr:uid="{00000000-0005-0000-0000-00009D010000}"/>
    <cellStyle name="Normal 12 4 2" xfId="368" xr:uid="{00000000-0005-0000-0000-00009E010000}"/>
    <cellStyle name="Normal 12 5" xfId="369" xr:uid="{00000000-0005-0000-0000-00009F010000}"/>
    <cellStyle name="Normal 12 5 2" xfId="370" xr:uid="{00000000-0005-0000-0000-0000A0010000}"/>
    <cellStyle name="Normal 12 6" xfId="371" xr:uid="{00000000-0005-0000-0000-0000A1010000}"/>
    <cellStyle name="Normal 12 6 2" xfId="372" xr:uid="{00000000-0005-0000-0000-0000A2010000}"/>
    <cellStyle name="Normal 12 7" xfId="373" xr:uid="{00000000-0005-0000-0000-0000A3010000}"/>
    <cellStyle name="Normal 12 7 2" xfId="374" xr:uid="{00000000-0005-0000-0000-0000A4010000}"/>
    <cellStyle name="Normal 12 8" xfId="375" xr:uid="{00000000-0005-0000-0000-0000A5010000}"/>
    <cellStyle name="Normal 12 8 2" xfId="376" xr:uid="{00000000-0005-0000-0000-0000A6010000}"/>
    <cellStyle name="Normal 12 9" xfId="377" xr:uid="{00000000-0005-0000-0000-0000A7010000}"/>
    <cellStyle name="Normal 12 9 2" xfId="378" xr:uid="{00000000-0005-0000-0000-0000A8010000}"/>
    <cellStyle name="Normal 13" xfId="379" xr:uid="{00000000-0005-0000-0000-0000A9010000}"/>
    <cellStyle name="Normal 13 10" xfId="380" xr:uid="{00000000-0005-0000-0000-0000AA010000}"/>
    <cellStyle name="Normal 13 10 2" xfId="381" xr:uid="{00000000-0005-0000-0000-0000AB010000}"/>
    <cellStyle name="Normal 13 11" xfId="382" xr:uid="{00000000-0005-0000-0000-0000AC010000}"/>
    <cellStyle name="Normal 13 11 2" xfId="383" xr:uid="{00000000-0005-0000-0000-0000AD010000}"/>
    <cellStyle name="Normal 13 12" xfId="384" xr:uid="{00000000-0005-0000-0000-0000AE010000}"/>
    <cellStyle name="Normal 13 12 2" xfId="385" xr:uid="{00000000-0005-0000-0000-0000AF010000}"/>
    <cellStyle name="Normal 13 13" xfId="386" xr:uid="{00000000-0005-0000-0000-0000B0010000}"/>
    <cellStyle name="Normal 13 14" xfId="2596" xr:uid="{4E97907F-305E-40F7-9948-2F3C6A845EA3}"/>
    <cellStyle name="Normal 13 15" xfId="2243" xr:uid="{CB030F84-0552-4C3C-9CF7-7121EFF76E72}"/>
    <cellStyle name="Normal 13 16" xfId="1950" xr:uid="{0E4D933D-8543-46CC-98D6-715F3639BA83}"/>
    <cellStyle name="Normal 13 2" xfId="387" xr:uid="{00000000-0005-0000-0000-0000B1010000}"/>
    <cellStyle name="Normal 13 2 2" xfId="388" xr:uid="{00000000-0005-0000-0000-0000B2010000}"/>
    <cellStyle name="Normal 13 2 3" xfId="2799" xr:uid="{0F2CB6E5-A5F5-497C-931B-3E6E2E5993F9}"/>
    <cellStyle name="Normal 13 2 4" xfId="2244" xr:uid="{A8B636C2-99D1-48CF-876B-10F001B87DC3}"/>
    <cellStyle name="Normal 13 2 5" xfId="1951" xr:uid="{892A9C7D-C71D-48A0-83BD-B1A4F33198A9}"/>
    <cellStyle name="Normal 13 3" xfId="389" xr:uid="{00000000-0005-0000-0000-0000B3010000}"/>
    <cellStyle name="Normal 13 3 2" xfId="390" xr:uid="{00000000-0005-0000-0000-0000B4010000}"/>
    <cellStyle name="Normal 13 3 3" xfId="3294" xr:uid="{63B26D1A-B17E-46B8-8C15-511135C51C77}"/>
    <cellStyle name="Normal 13 4" xfId="391" xr:uid="{00000000-0005-0000-0000-0000B5010000}"/>
    <cellStyle name="Normal 13 4 2" xfId="392" xr:uid="{00000000-0005-0000-0000-0000B6010000}"/>
    <cellStyle name="Normal 13 5" xfId="393" xr:uid="{00000000-0005-0000-0000-0000B7010000}"/>
    <cellStyle name="Normal 13 5 2" xfId="394" xr:uid="{00000000-0005-0000-0000-0000B8010000}"/>
    <cellStyle name="Normal 13 6" xfId="395" xr:uid="{00000000-0005-0000-0000-0000B9010000}"/>
    <cellStyle name="Normal 13 6 2" xfId="396" xr:uid="{00000000-0005-0000-0000-0000BA010000}"/>
    <cellStyle name="Normal 13 7" xfId="397" xr:uid="{00000000-0005-0000-0000-0000BB010000}"/>
    <cellStyle name="Normal 13 7 2" xfId="398" xr:uid="{00000000-0005-0000-0000-0000BC010000}"/>
    <cellStyle name="Normal 13 8" xfId="399" xr:uid="{00000000-0005-0000-0000-0000BD010000}"/>
    <cellStyle name="Normal 13 8 2" xfId="400" xr:uid="{00000000-0005-0000-0000-0000BE010000}"/>
    <cellStyle name="Normal 13 9" xfId="401" xr:uid="{00000000-0005-0000-0000-0000BF010000}"/>
    <cellStyle name="Normal 13 9 2" xfId="402" xr:uid="{00000000-0005-0000-0000-0000C0010000}"/>
    <cellStyle name="Normal 14" xfId="403" xr:uid="{00000000-0005-0000-0000-0000C1010000}"/>
    <cellStyle name="Normal 14 10" xfId="404" xr:uid="{00000000-0005-0000-0000-0000C2010000}"/>
    <cellStyle name="Normal 14 10 2" xfId="405" xr:uid="{00000000-0005-0000-0000-0000C3010000}"/>
    <cellStyle name="Normal 14 11" xfId="406" xr:uid="{00000000-0005-0000-0000-0000C4010000}"/>
    <cellStyle name="Normal 14 11 2" xfId="407" xr:uid="{00000000-0005-0000-0000-0000C5010000}"/>
    <cellStyle name="Normal 14 12" xfId="408" xr:uid="{00000000-0005-0000-0000-0000C6010000}"/>
    <cellStyle name="Normal 14 12 2" xfId="409" xr:uid="{00000000-0005-0000-0000-0000C7010000}"/>
    <cellStyle name="Normal 14 13" xfId="410" xr:uid="{00000000-0005-0000-0000-0000C8010000}"/>
    <cellStyle name="Normal 14 14" xfId="2610" xr:uid="{8229ABA5-87F3-4C0B-BC0C-70AD97AE4715}"/>
    <cellStyle name="Normal 14 15" xfId="2245" xr:uid="{77591B82-90CC-43ED-A8C6-6B105437F2AA}"/>
    <cellStyle name="Normal 14 16" xfId="1952" xr:uid="{C4A4EA37-CE93-4C7A-89B8-96BF88CC345F}"/>
    <cellStyle name="Normal 14 2" xfId="411" xr:uid="{00000000-0005-0000-0000-0000C9010000}"/>
    <cellStyle name="Normal 14 2 2" xfId="412" xr:uid="{00000000-0005-0000-0000-0000CA010000}"/>
    <cellStyle name="Normal 14 2 2 2" xfId="2373" xr:uid="{CEEFBC6C-F64E-456D-BAE0-7F451B962CD1}"/>
    <cellStyle name="Normal 14 2 2 3" xfId="1954" xr:uid="{AEB5C7C4-9D48-47AF-922D-FD269ACFA66D}"/>
    <cellStyle name="Normal 14 2 3" xfId="2754" xr:uid="{C690CDD4-125A-4877-A19F-27C05F7A63E3}"/>
    <cellStyle name="Normal 14 2 4" xfId="2246" xr:uid="{0F1F817F-8C24-417B-8ABD-03AF19D3046B}"/>
    <cellStyle name="Normal 14 2 5" xfId="1953" xr:uid="{FE72AA9C-2A67-482B-B34F-D2EE919FBCAB}"/>
    <cellStyle name="Normal 14 3" xfId="413" xr:uid="{00000000-0005-0000-0000-0000CB010000}"/>
    <cellStyle name="Normal 14 3 2" xfId="414" xr:uid="{00000000-0005-0000-0000-0000CC010000}"/>
    <cellStyle name="Normal 14 3 3" xfId="3295" xr:uid="{43727F40-62FD-41F4-B284-80079463824C}"/>
    <cellStyle name="Normal 14 3 4" xfId="2247" xr:uid="{53A2B14A-A591-41D8-8F31-0D458484C5B5}"/>
    <cellStyle name="Normal 14 3 5" xfId="1955" xr:uid="{F753BC8A-9C3F-4202-B540-F33A8E423124}"/>
    <cellStyle name="Normal 14 4" xfId="415" xr:uid="{00000000-0005-0000-0000-0000CD010000}"/>
    <cellStyle name="Normal 14 4 2" xfId="416" xr:uid="{00000000-0005-0000-0000-0000CE010000}"/>
    <cellStyle name="Normal 14 4 3" xfId="2248" xr:uid="{6555C7B1-7160-4EED-9A3B-B74A3BAC7F2C}"/>
    <cellStyle name="Normal 14 4 4" xfId="1956" xr:uid="{611713E4-2813-4C44-84D9-0F4B1E7C5DB0}"/>
    <cellStyle name="Normal 14 5" xfId="417" xr:uid="{00000000-0005-0000-0000-0000CF010000}"/>
    <cellStyle name="Normal 14 5 2" xfId="418" xr:uid="{00000000-0005-0000-0000-0000D0010000}"/>
    <cellStyle name="Normal 14 6" xfId="419" xr:uid="{00000000-0005-0000-0000-0000D1010000}"/>
    <cellStyle name="Normal 14 6 2" xfId="420" xr:uid="{00000000-0005-0000-0000-0000D2010000}"/>
    <cellStyle name="Normal 14 7" xfId="421" xr:uid="{00000000-0005-0000-0000-0000D3010000}"/>
    <cellStyle name="Normal 14 7 2" xfId="422" xr:uid="{00000000-0005-0000-0000-0000D4010000}"/>
    <cellStyle name="Normal 14 8" xfId="423" xr:uid="{00000000-0005-0000-0000-0000D5010000}"/>
    <cellStyle name="Normal 14 8 2" xfId="424" xr:uid="{00000000-0005-0000-0000-0000D6010000}"/>
    <cellStyle name="Normal 14 9" xfId="425" xr:uid="{00000000-0005-0000-0000-0000D7010000}"/>
    <cellStyle name="Normal 14 9 2" xfId="426" xr:uid="{00000000-0005-0000-0000-0000D8010000}"/>
    <cellStyle name="Normal 15" xfId="427" xr:uid="{00000000-0005-0000-0000-0000D9010000}"/>
    <cellStyle name="Normal 15 2" xfId="428" xr:uid="{00000000-0005-0000-0000-0000DA010000}"/>
    <cellStyle name="Normal 15 2 2" xfId="2374" xr:uid="{4ABD1D1E-FEDB-446D-927D-B0A3ED61D281}"/>
    <cellStyle name="Normal 15 2 3" xfId="1958" xr:uid="{041BAA84-75B3-4D83-89E3-53F3EEEA09E1}"/>
    <cellStyle name="Normal 15 3" xfId="2761" xr:uid="{11E24860-B8F3-41BA-9D9C-AA429976BFA2}"/>
    <cellStyle name="Normal 15 4" xfId="2249" xr:uid="{7117D41E-5438-4E2D-8294-74E4E7CD0565}"/>
    <cellStyle name="Normal 15 5" xfId="1957" xr:uid="{E17CEB72-013A-4AD0-9006-E3AEA5EB5FCA}"/>
    <cellStyle name="Normal 16" xfId="429" xr:uid="{00000000-0005-0000-0000-0000DB010000}"/>
    <cellStyle name="Normal 16 2" xfId="430" xr:uid="{00000000-0005-0000-0000-0000DC010000}"/>
    <cellStyle name="Normal 16 2 2" xfId="2375" xr:uid="{654E49D9-9A8F-4567-B23E-81BDBB71E5DB}"/>
    <cellStyle name="Normal 16 2 3" xfId="1960" xr:uid="{4252A242-13B4-4592-A3B2-A045E6D6A2E8}"/>
    <cellStyle name="Normal 16 3" xfId="1961" xr:uid="{F7E58EAC-B9CC-4555-B40E-899A44B9BAE3}"/>
    <cellStyle name="Normal 16 3 2" xfId="2762" xr:uid="{22CB9D26-FFDB-4CCD-BE4C-6B611F2A4AD5}"/>
    <cellStyle name="Normal 16 4" xfId="2250" xr:uid="{8FB469F9-087A-4306-829B-882834DCA018}"/>
    <cellStyle name="Normal 16 5" xfId="1959" xr:uid="{4D0C7C15-3A7C-4229-94EE-B108E17413FF}"/>
    <cellStyle name="Normal 17" xfId="431" xr:uid="{00000000-0005-0000-0000-0000DD010000}"/>
    <cellStyle name="Normal 17 2" xfId="432" xr:uid="{00000000-0005-0000-0000-0000DE010000}"/>
    <cellStyle name="Normal 17 2 2" xfId="2376" xr:uid="{506CA86E-92F8-45EC-8B02-8347C6BA64B2}"/>
    <cellStyle name="Normal 17 2 3" xfId="1963" xr:uid="{23F8D4FF-B6D0-4920-BD1D-81DA04AECC6E}"/>
    <cellStyle name="Normal 17 3" xfId="1964" xr:uid="{89A5DEC5-FA40-40E0-9ADA-BBE342FA8EA7}"/>
    <cellStyle name="Normal 17 3 2" xfId="2766" xr:uid="{372C1E9F-A558-431F-A295-C92522115946}"/>
    <cellStyle name="Normal 17 4" xfId="2251" xr:uid="{839E90C2-010A-4DDE-A200-2C3743D495FC}"/>
    <cellStyle name="Normal 17 5" xfId="1962" xr:uid="{24AB8947-D936-4A22-AFA0-3433954ADAB5}"/>
    <cellStyle name="Normal 170" xfId="2796" xr:uid="{8175AFD4-52E5-403F-B579-250797FC9588}"/>
    <cellStyle name="Normal 18" xfId="433" xr:uid="{00000000-0005-0000-0000-0000DF010000}"/>
    <cellStyle name="Normal 18 2" xfId="434" xr:uid="{00000000-0005-0000-0000-0000E0010000}"/>
    <cellStyle name="Normal 18 3" xfId="2767" xr:uid="{3794F184-E365-4B6D-873B-8313A83699FE}"/>
    <cellStyle name="Normal 18 4" xfId="2252" xr:uid="{D9FADCF4-1D4D-4630-A3C1-E557F1519399}"/>
    <cellStyle name="Normal 18 5" xfId="1965" xr:uid="{820E8F2A-913F-402D-B213-4C76DDB5B89B}"/>
    <cellStyle name="Normal 185" xfId="3420" xr:uid="{CD7C652D-4B22-497A-9D3A-68EA503DBC03}"/>
    <cellStyle name="Normal 19" xfId="435" xr:uid="{00000000-0005-0000-0000-0000E1010000}"/>
    <cellStyle name="Normal 19 2" xfId="436" xr:uid="{00000000-0005-0000-0000-0000E2010000}"/>
    <cellStyle name="Normal 19 3" xfId="2768" xr:uid="{82A4993B-75F3-46AD-8048-5C6C8A5C4EF8}"/>
    <cellStyle name="Normal 19 4" xfId="2253" xr:uid="{07809229-D93D-4A7B-8370-EFE87DB4D1DF}"/>
    <cellStyle name="Normal 19 5" xfId="1966" xr:uid="{C9059A96-C39A-4620-9A7B-40EC9363765E}"/>
    <cellStyle name="Normal 2" xfId="437" xr:uid="{00000000-0005-0000-0000-0000E3010000}"/>
    <cellStyle name="Normal 2 10" xfId="438" xr:uid="{00000000-0005-0000-0000-0000E4010000}"/>
    <cellStyle name="Normal 2 11" xfId="439" xr:uid="{00000000-0005-0000-0000-0000E5010000}"/>
    <cellStyle name="Normal 2 12" xfId="440" xr:uid="{00000000-0005-0000-0000-0000E6010000}"/>
    <cellStyle name="Normal 2 13" xfId="441" xr:uid="{00000000-0005-0000-0000-0000E7010000}"/>
    <cellStyle name="Normal 2 14" xfId="442" xr:uid="{00000000-0005-0000-0000-0000E8010000}"/>
    <cellStyle name="Normal 2 14 2" xfId="443" xr:uid="{00000000-0005-0000-0000-0000E9010000}"/>
    <cellStyle name="Normal 2 14 2 2" xfId="444" xr:uid="{00000000-0005-0000-0000-0000EA010000}"/>
    <cellStyle name="Normal 2 15" xfId="445" xr:uid="{00000000-0005-0000-0000-0000EB010000}"/>
    <cellStyle name="Normal 2 15 2" xfId="2477" xr:uid="{46265727-3E21-4AF9-A488-F38EAE49EF91}"/>
    <cellStyle name="Normal 2 16" xfId="933" xr:uid="{92FFCFE6-D2B1-44A3-9062-175B1373E3B4}"/>
    <cellStyle name="Normal 2 17" xfId="1967" xr:uid="{503843AA-8420-48B0-922F-F02DBE2E1E51}"/>
    <cellStyle name="Normal 2 19" xfId="2568" xr:uid="{14F20DBD-06A7-4E33-A3DE-7E086E10B932}"/>
    <cellStyle name="Normal 2 2" xfId="446" xr:uid="{00000000-0005-0000-0000-0000EC010000}"/>
    <cellStyle name="Normal 2 2 10" xfId="1968" xr:uid="{1B7CAF7D-6E01-4B1D-BB58-66D337BF9B2D}"/>
    <cellStyle name="Normal 2 2 11" xfId="3436" xr:uid="{81FB369A-E6FC-49D3-8DA2-B763C34F789C}"/>
    <cellStyle name="Normal 2 2 2" xfId="447" xr:uid="{00000000-0005-0000-0000-0000ED010000}"/>
    <cellStyle name="Normal 2 2 2 2" xfId="448" xr:uid="{00000000-0005-0000-0000-0000EE010000}"/>
    <cellStyle name="Normal 2 2 2 2 2" xfId="449" xr:uid="{00000000-0005-0000-0000-0000EF010000}"/>
    <cellStyle name="Normal 2 2 2 2 2 2" xfId="3300" xr:uid="{72211DCA-F878-4BE9-A781-D3026FCF86A1}"/>
    <cellStyle name="Normal 2 2 2 2 2 3" xfId="3299" xr:uid="{B2BEE05B-E584-44B8-A79D-156D582D9D0C}"/>
    <cellStyle name="Normal 2 2 2 2 3" xfId="3301" xr:uid="{4EA69E91-E456-4801-A3B3-D16DBF97A7EF}"/>
    <cellStyle name="Normal 2 2 2 2 4" xfId="3298" xr:uid="{B7B6778E-B3F3-4A68-A432-85622EFCAE71}"/>
    <cellStyle name="Normal 2 2 2 2 5" xfId="2377" xr:uid="{DD95856F-3FD1-4B26-9186-61B315D77710}"/>
    <cellStyle name="Normal 2 2 2 2 6" xfId="1970" xr:uid="{E0E76A51-FD35-46C0-BC37-EBB4043B34E9}"/>
    <cellStyle name="Normal 2 2 2 2 7" xfId="3587" xr:uid="{A1D7C4A0-9A28-4D75-B503-A127AAFC8BEA}"/>
    <cellStyle name="Normal 2 2 2 2_Tables C11-V" xfId="3302" xr:uid="{F6D63CDF-B431-4C89-BDBA-11F5C1EE8C5B}"/>
    <cellStyle name="Normal 2 2 2 3" xfId="450" xr:uid="{00000000-0005-0000-0000-0000F0010000}"/>
    <cellStyle name="Normal 2 2 2 3 2" xfId="3304" xr:uid="{E2B4FCA6-76E6-405B-A56C-BCFD5C852544}"/>
    <cellStyle name="Normal 2 2 2 3 3" xfId="3303" xr:uid="{D597A977-EA7D-4414-802E-5114F12897C0}"/>
    <cellStyle name="Normal 2 2 2 3 4" xfId="1971" xr:uid="{A6A11D88-5D23-4087-A06F-C246C297F2F8}"/>
    <cellStyle name="Normal 2 2 2 4" xfId="3305" xr:uid="{175DD545-7CAF-4E19-B990-BD4260D32C64}"/>
    <cellStyle name="Normal 2 2 2 5" xfId="3297" xr:uid="{50A16303-7C67-4CFF-AADA-2C703C420490}"/>
    <cellStyle name="Normal 2 2 2 6" xfId="2497" xr:uid="{7A164934-C425-4B7D-B3CE-40A23FC192DF}"/>
    <cellStyle name="Normal 2 2 2 7" xfId="2255" xr:uid="{77DECCFD-8D74-4A57-AAFF-BB8324BBDEB7}"/>
    <cellStyle name="Normal 2 2 2 8" xfId="1969" xr:uid="{84B52362-1B4C-4D16-B465-F39B9E743706}"/>
    <cellStyle name="Normal 2 2 2 9" xfId="3516" xr:uid="{32891FC1-8F21-4DA0-97D4-99132F4AB82B}"/>
    <cellStyle name="Normal 2 2 2_Table F " xfId="3306" xr:uid="{6F830A29-C0BA-4461-81D9-961EA2B4EA02}"/>
    <cellStyle name="Normal 2 2 3" xfId="451" xr:uid="{00000000-0005-0000-0000-0000F1010000}"/>
    <cellStyle name="Normal 2 2 3 2" xfId="452" xr:uid="{00000000-0005-0000-0000-0000F2010000}"/>
    <cellStyle name="Normal 2 2 3 2 2" xfId="2756" xr:uid="{035BC953-5927-4AF5-968B-BB3C8B03D4F1}"/>
    <cellStyle name="Normal 2 2 3 2 2 2" xfId="3309" xr:uid="{11C5C7B0-44AF-433F-A2A3-94A0BB8032A8}"/>
    <cellStyle name="Normal 2 2 3 2 3" xfId="3308" xr:uid="{860C1AD4-F582-403C-81BD-157F4053E9F0}"/>
    <cellStyle name="Normal 2 2 3 2 4" xfId="2607" xr:uid="{F390844D-352B-4734-9679-5D7751951EB8}"/>
    <cellStyle name="Normal 2 2 3 2_Tables C11-V" xfId="3310" xr:uid="{306D40CB-31BF-4759-AB2E-EA726B9F1BA0}"/>
    <cellStyle name="Normal 2 2 3 3" xfId="2755" xr:uid="{B57C0801-D2C2-4279-9605-D412F39C77E3}"/>
    <cellStyle name="Normal 2 2 3 3 2" xfId="3311" xr:uid="{082C8CDC-DDFD-4ABB-AED7-489E79BCFA71}"/>
    <cellStyle name="Normal 2 2 3 4" xfId="3307" xr:uid="{5633E1DF-296E-4F84-9248-4F4017C54C3B}"/>
    <cellStyle name="Normal 2 2 3 5" xfId="2589" xr:uid="{5B9C12FA-E680-46C8-A059-318CB9D89B67}"/>
    <cellStyle name="Normal 2 2 3 6" xfId="2256" xr:uid="{8CFCAA8C-3483-4FDE-90F9-25DB96DAA901}"/>
    <cellStyle name="Normal 2 2 3 7" xfId="1972" xr:uid="{C3B3B768-A6EF-4C25-8DD5-B1DABC4E610C}"/>
    <cellStyle name="Normal 2 2 3_DHO-SF" xfId="2600" xr:uid="{4DD56556-07B2-4280-A76B-C1997DFCD305}"/>
    <cellStyle name="Normal 2 2 4" xfId="1973" xr:uid="{607FD797-180B-4297-B264-D83EA4821F0A}"/>
    <cellStyle name="Normal 2 2 4 2" xfId="3313" xr:uid="{A090E5CF-F7FF-42E4-81B9-61E4D42E9B9D}"/>
    <cellStyle name="Normal 2 2 4 3" xfId="3312" xr:uid="{716298B5-E243-4546-B4E7-ACE8A31AEE0A}"/>
    <cellStyle name="Normal 2 2 4 4" xfId="2496" xr:uid="{A0089535-ADA8-42A7-90B1-9FC5AD9E8023}"/>
    <cellStyle name="Normal 2 2 4_Tables C11-V" xfId="3314" xr:uid="{1C5255AD-07D5-4809-9ADA-1A4569BD9169}"/>
    <cellStyle name="Normal 2 2 5" xfId="3315" xr:uid="{07BD7701-CDE1-4FC4-AA38-3D094D6ED296}"/>
    <cellStyle name="Normal 2 2 6" xfId="3316" xr:uid="{0CD23290-E545-40BE-86F8-0D63FF42DD8F}"/>
    <cellStyle name="Normal 2 2 7" xfId="3296" xr:uid="{D29FA275-F5FB-4698-BA17-8CFBCE598384}"/>
    <cellStyle name="Normal 2 2 8" xfId="2478" xr:uid="{3D92C8F1-A9B3-4DB7-B1B0-79EFC435A1E8}"/>
    <cellStyle name="Normal 2 2 9" xfId="2254" xr:uid="{C92B6525-6265-44F2-9ACD-3AE122762692}"/>
    <cellStyle name="Normal 2 2_DHO-SF" xfId="2601" xr:uid="{C10A5B24-0B73-4CDA-9CAD-820F47EB3BC9}"/>
    <cellStyle name="Normal 2 3" xfId="453" xr:uid="{00000000-0005-0000-0000-0000F3010000}"/>
    <cellStyle name="Normal 2 3 2" xfId="454" xr:uid="{00000000-0005-0000-0000-0000F4010000}"/>
    <cellStyle name="Normal 2 3 2 2" xfId="455" xr:uid="{00000000-0005-0000-0000-0000F5010000}"/>
    <cellStyle name="Normal 2 3 2 3" xfId="2757" xr:uid="{2A2DCD8F-9FDD-4E88-813E-F4F0BBFA9B18}"/>
    <cellStyle name="Normal 2 3 3" xfId="1974" xr:uid="{EF5068E6-A020-48D4-9453-4A3E74DE9CDC}"/>
    <cellStyle name="Normal 2 3 4" xfId="2567" xr:uid="{41568C4D-F1DD-4A50-BC10-CA6BFEDA8C08}"/>
    <cellStyle name="Normal 2 3 5" xfId="2257" xr:uid="{42B14349-5F27-49D9-8D65-161735AF8592}"/>
    <cellStyle name="Normal 2 4" xfId="456" xr:uid="{00000000-0005-0000-0000-0000F6010000}"/>
    <cellStyle name="Normal 2 4 2" xfId="457" xr:uid="{00000000-0005-0000-0000-0000F7010000}"/>
    <cellStyle name="Normal 2 4 2 2" xfId="458" xr:uid="{00000000-0005-0000-0000-0000F8010000}"/>
    <cellStyle name="Normal 2 4 2 2 2" xfId="459" xr:uid="{00000000-0005-0000-0000-0000F9010000}"/>
    <cellStyle name="Normal 2 4 2 2 3" xfId="2378" xr:uid="{BBAB8FF2-A0E1-45A0-9AD7-0D2198CB48F6}"/>
    <cellStyle name="Normal 2 4 2 2 4" xfId="3588" xr:uid="{F72F720C-5F2E-4F26-A313-C728464A78C0}"/>
    <cellStyle name="Normal 2 4 2 3" xfId="460" xr:uid="{00000000-0005-0000-0000-0000FA010000}"/>
    <cellStyle name="Normal 2 4 2 3 2" xfId="2758" xr:uid="{B876BF16-DA57-4C4E-9E6A-F2F67266321E}"/>
    <cellStyle name="Normal 2 4 2 4" xfId="2259" xr:uid="{35A4A18A-7B42-4162-BE21-86555E3D0892}"/>
    <cellStyle name="Normal 2 4 2 5" xfId="1976" xr:uid="{608DB006-AE8A-4804-9108-8D10E9818D23}"/>
    <cellStyle name="Normal 2 4 2 6" xfId="3517" xr:uid="{D8B2F811-D9CA-410C-9ECA-912B3B089739}"/>
    <cellStyle name="Normal 2 4 3" xfId="1977" xr:uid="{EE0F4992-A9DB-4306-8811-A261A7E8C519}"/>
    <cellStyle name="Normal 2 4 3 2" xfId="3317" xr:uid="{B922BDAB-F486-4F25-A572-30FAE58709FC}"/>
    <cellStyle name="Normal 2 4 4" xfId="2604" xr:uid="{18277CD1-CF1F-4B47-92D5-B32A6648420F}"/>
    <cellStyle name="Normal 2 4 5" xfId="2258" xr:uid="{B6B6C088-22D7-4FD2-B1A8-034F4052225A}"/>
    <cellStyle name="Normal 2 4 6" xfId="1975" xr:uid="{3471306F-1250-41C2-A3F3-09AD9E95AD08}"/>
    <cellStyle name="Normal 2 5" xfId="461" xr:uid="{00000000-0005-0000-0000-0000FB010000}"/>
    <cellStyle name="Normal 2 5 2" xfId="3319" xr:uid="{E174520D-D043-4515-92FF-E97EE59797DF}"/>
    <cellStyle name="Normal 2 5 3" xfId="3320" xr:uid="{B65A01C0-247C-49CF-A2B3-28F6EB8CD209}"/>
    <cellStyle name="Normal 2 5 4" xfId="3318" xr:uid="{07B23392-D4E9-482B-B2BF-B0D8BC1F3352}"/>
    <cellStyle name="Normal 2 5 5" xfId="2673" xr:uid="{DEA91221-45A4-4D65-8326-DC526D6AC7BF}"/>
    <cellStyle name="Normal 2 5 6" xfId="2260" xr:uid="{021B54C4-7809-483B-818C-365726A342CC}"/>
    <cellStyle name="Normal 2 5 7" xfId="1978" xr:uid="{97EAB807-2BCD-4736-9204-3426291BCC78}"/>
    <cellStyle name="Normal 2 6" xfId="462" xr:uid="{00000000-0005-0000-0000-0000FC010000}"/>
    <cellStyle name="Normal 2 6 2" xfId="2792" xr:uid="{FE8F382B-A7AA-4562-8BF1-D87DD4745656}"/>
    <cellStyle name="Normal 2 6 3" xfId="2261" xr:uid="{77954E44-F492-45D9-AE6D-0E0007468E19}"/>
    <cellStyle name="Normal 2 6 4" xfId="1979" xr:uid="{61FB420A-3176-4E8E-BBD8-4C9CDD31FAF6}"/>
    <cellStyle name="Normal 2 7" xfId="463" xr:uid="{00000000-0005-0000-0000-0000FD010000}"/>
    <cellStyle name="Normal 2 7 2" xfId="2795" xr:uid="{43934BB7-1A36-49F5-8624-3DAA190E446B}"/>
    <cellStyle name="Normal 2 8" xfId="464" xr:uid="{00000000-0005-0000-0000-0000FE010000}"/>
    <cellStyle name="Normal 2 9" xfId="465" xr:uid="{00000000-0005-0000-0000-0000FF010000}"/>
    <cellStyle name="Normal 2_CRR Computation" xfId="3321" xr:uid="{A96EEB44-2FCA-43A8-A861-CBD68C9CFDF3}"/>
    <cellStyle name="Normal 20" xfId="466" xr:uid="{00000000-0005-0000-0000-000001020000}"/>
    <cellStyle name="Normal 20 2" xfId="467" xr:uid="{00000000-0005-0000-0000-000002020000}"/>
    <cellStyle name="Normal 20 3" xfId="2488" xr:uid="{7AC4148F-4B3B-4294-9303-0D92D9F07D74}"/>
    <cellStyle name="Normal 20 4" xfId="2262" xr:uid="{D302344B-2063-4690-A732-54512BE73665}"/>
    <cellStyle name="Normal 20 5" xfId="1980" xr:uid="{27201129-D514-4D2F-A032-D9AC9CD84A3C}"/>
    <cellStyle name="Normal 21" xfId="468" xr:uid="{00000000-0005-0000-0000-000003020000}"/>
    <cellStyle name="Normal 21 2" xfId="469" xr:uid="{00000000-0005-0000-0000-000004020000}"/>
    <cellStyle name="Normal 21 3" xfId="2498" xr:uid="{99CD9DC4-2BB7-4378-9247-26802115027D}"/>
    <cellStyle name="Normal 21 4" xfId="2263" xr:uid="{A0C6E75A-5235-4411-BF2C-EC6238661CAB}"/>
    <cellStyle name="Normal 21 5" xfId="1981" xr:uid="{ACCAADB2-6766-4B1B-913C-3D0F47AE2A30}"/>
    <cellStyle name="Normal 22" xfId="470" xr:uid="{00000000-0005-0000-0000-000005020000}"/>
    <cellStyle name="Normal 22 2" xfId="471" xr:uid="{00000000-0005-0000-0000-000006020000}"/>
    <cellStyle name="Normal 22 3" xfId="2769" xr:uid="{201422DB-51ED-4E2A-AB61-6BFAD5AF7FE4}"/>
    <cellStyle name="Normal 22 4" xfId="2264" xr:uid="{97C12698-3109-41CD-B57D-9037335CC76C}"/>
    <cellStyle name="Normal 22 5" xfId="1982" xr:uid="{E6FE2205-715E-4180-8E04-16266CCD0431}"/>
    <cellStyle name="Normal 23" xfId="472" xr:uid="{00000000-0005-0000-0000-000007020000}"/>
    <cellStyle name="Normal 23 2" xfId="473" xr:uid="{00000000-0005-0000-0000-000008020000}"/>
    <cellStyle name="Normal 23 2 2" xfId="3323" xr:uid="{F2D975BC-387F-46DC-8928-A3F55681C701}"/>
    <cellStyle name="Normal 23 3" xfId="3324" xr:uid="{1E52EC62-FC00-4A3F-B4E0-69DFEAD697AB}"/>
    <cellStyle name="Normal 23 4" xfId="3322" xr:uid="{46258C86-30D4-4E0F-9DF9-891736164583}"/>
    <cellStyle name="Normal 23 5" xfId="2770" xr:uid="{EC09D0F8-AF9D-40E3-8486-591301883177}"/>
    <cellStyle name="Normal 23 6" xfId="2265" xr:uid="{1E4DE209-EE88-4228-BEB8-D187FBEC3CE8}"/>
    <cellStyle name="Normal 23 7" xfId="2132" xr:uid="{75A8AF2F-239C-4405-8C8C-CC04A54BD12F}"/>
    <cellStyle name="Normal 24" xfId="474" xr:uid="{00000000-0005-0000-0000-000009020000}"/>
    <cellStyle name="Normal 24 2" xfId="475" xr:uid="{00000000-0005-0000-0000-00000A020000}"/>
    <cellStyle name="Normal 24 2 2" xfId="3326" xr:uid="{30AB6B0C-160B-4F8D-9011-985D39275725}"/>
    <cellStyle name="Normal 24 3" xfId="3327" xr:uid="{29A7E3A1-DD00-4A4A-A1C9-3B6A156ECE82}"/>
    <cellStyle name="Normal 24 4" xfId="3325" xr:uid="{722FA93D-F4AD-4BCB-8F00-57271FBB5B00}"/>
    <cellStyle name="Normal 24 5" xfId="2771" xr:uid="{255D44F7-B171-48D9-A3E6-E27F8D8C5BCD}"/>
    <cellStyle name="Normal 24 6" xfId="2266" xr:uid="{815A1E2F-053D-4B66-AE5F-3525E23CD692}"/>
    <cellStyle name="Normal 24 7" xfId="2135" xr:uid="{2F8A0703-E628-4736-B942-1C18ED349584}"/>
    <cellStyle name="Normal 25" xfId="476" xr:uid="{00000000-0005-0000-0000-00000B020000}"/>
    <cellStyle name="Normal 25 2" xfId="477" xr:uid="{00000000-0005-0000-0000-00000C020000}"/>
    <cellStyle name="Normal 25 3" xfId="2772" xr:uid="{5B5EA942-D2E2-44E2-96B9-6E399F61E25D}"/>
    <cellStyle name="Normal 25 4" xfId="2267" xr:uid="{B014CAEA-7BB2-410B-BE49-7234CF822011}"/>
    <cellStyle name="Normal 25 5" xfId="2140" xr:uid="{E6D56373-8289-4272-ABDF-34C46DBA0EF7}"/>
    <cellStyle name="Normal 26" xfId="478" xr:uid="{00000000-0005-0000-0000-00000D020000}"/>
    <cellStyle name="Normal 26 2" xfId="479" xr:uid="{00000000-0005-0000-0000-00000E020000}"/>
    <cellStyle name="Normal 26 2 2" xfId="480" xr:uid="{00000000-0005-0000-0000-00000F020000}"/>
    <cellStyle name="Normal 26 2 2 2" xfId="481" xr:uid="{00000000-0005-0000-0000-000010020000}"/>
    <cellStyle name="Normal 26 2 2 3" xfId="2379" xr:uid="{281FCD63-C72C-4C34-A2D6-5E695FF55393}"/>
    <cellStyle name="Normal 26 2 2 4" xfId="3589" xr:uid="{C5E0976F-0797-4A9E-ACDD-39505461B55E}"/>
    <cellStyle name="Normal 26 2 3" xfId="482" xr:uid="{00000000-0005-0000-0000-000011020000}"/>
    <cellStyle name="Normal 26 2 4" xfId="2269" xr:uid="{821CA93B-8252-4965-9B9E-F8F598DE49B6}"/>
    <cellStyle name="Normal 26 2 5" xfId="3518" xr:uid="{65328BB3-86CA-488A-B1AF-A9D90FA0E534}"/>
    <cellStyle name="Normal 26 3" xfId="483" xr:uid="{00000000-0005-0000-0000-000012020000}"/>
    <cellStyle name="Normal 26 4" xfId="2773" xr:uid="{98D80D84-848A-482C-AE98-853B3C4D647E}"/>
    <cellStyle name="Normal 26 5" xfId="2268" xr:uid="{F607ED9C-30F2-4BE2-BA17-63A8DE31E23D}"/>
    <cellStyle name="Normal 26 6" xfId="2142" xr:uid="{05E6A6E1-D31C-4D99-B3E1-A98CC10099B4}"/>
    <cellStyle name="Normal 27" xfId="484" xr:uid="{00000000-0005-0000-0000-000013020000}"/>
    <cellStyle name="Normal 27 2" xfId="485" xr:uid="{00000000-0005-0000-0000-000014020000}"/>
    <cellStyle name="Normal 27 3" xfId="2774" xr:uid="{A11ABEC3-115A-4BD8-9697-F31B78A37538}"/>
    <cellStyle name="Normal 28" xfId="486" xr:uid="{00000000-0005-0000-0000-000015020000}"/>
    <cellStyle name="Normal 28 2" xfId="487" xr:uid="{00000000-0005-0000-0000-000016020000}"/>
    <cellStyle name="Normal 28 3" xfId="2775" xr:uid="{4254B0F3-81EC-42B6-B494-8D1A1D916387}"/>
    <cellStyle name="Normal 29" xfId="488" xr:uid="{00000000-0005-0000-0000-000017020000}"/>
    <cellStyle name="Normal 29 2" xfId="489" xr:uid="{00000000-0005-0000-0000-000018020000}"/>
    <cellStyle name="Normal 29 3" xfId="2776" xr:uid="{D5A02FEE-BA15-4839-8D49-25EAA9331ECE}"/>
    <cellStyle name="Normal 3" xfId="490" xr:uid="{00000000-0005-0000-0000-000019020000}"/>
    <cellStyle name="Normal 3 10" xfId="491" xr:uid="{00000000-0005-0000-0000-00001A020000}"/>
    <cellStyle name="Normal 3 10 2" xfId="492" xr:uid="{00000000-0005-0000-0000-00001B020000}"/>
    <cellStyle name="Normal 3 11" xfId="493" xr:uid="{00000000-0005-0000-0000-00001C020000}"/>
    <cellStyle name="Normal 3 11 2" xfId="494" xr:uid="{00000000-0005-0000-0000-00001D020000}"/>
    <cellStyle name="Normal 3 12" xfId="495" xr:uid="{00000000-0005-0000-0000-00001E020000}"/>
    <cellStyle name="Normal 3 12 2" xfId="496" xr:uid="{00000000-0005-0000-0000-00001F020000}"/>
    <cellStyle name="Normal 3 13" xfId="497" xr:uid="{00000000-0005-0000-0000-000020020000}"/>
    <cellStyle name="Normal 3 13 2" xfId="498" xr:uid="{00000000-0005-0000-0000-000021020000}"/>
    <cellStyle name="Normal 3 14" xfId="499" xr:uid="{00000000-0005-0000-0000-000022020000}"/>
    <cellStyle name="Normal 3 14 2" xfId="2479" xr:uid="{5D1D1E3A-9032-47D3-9157-E3F5A1143439}"/>
    <cellStyle name="Normal 3 15" xfId="934" xr:uid="{FF0630F3-83ED-4FEE-AFB3-4CC4AB0E43FA}"/>
    <cellStyle name="Normal 3 15 2" xfId="2270" xr:uid="{2EE26422-244B-4301-B82A-F2A1C791A0DA}"/>
    <cellStyle name="Normal 3 2" xfId="500" xr:uid="{00000000-0005-0000-0000-000023020000}"/>
    <cellStyle name="Normal 3 2 2" xfId="501" xr:uid="{00000000-0005-0000-0000-000024020000}"/>
    <cellStyle name="Normal 3 2 2 2" xfId="1985" xr:uid="{B90A0A3A-3BB5-4569-8AC6-00C176B949DC}"/>
    <cellStyle name="Normal 3 2 2 3" xfId="1986" xr:uid="{5B7CED50-FBB4-4ADE-BF7B-989D5EE40F89}"/>
    <cellStyle name="Normal 3 2 2 4" xfId="2380" xr:uid="{F040C5EF-625E-4B5E-AD27-2F706A40B7BE}"/>
    <cellStyle name="Normal 3 2 2 5" xfId="1984" xr:uid="{CC8F4585-5AB0-4DE4-BE27-DF2E6A33CA63}"/>
    <cellStyle name="Normal 3 2 3" xfId="1987" xr:uid="{96706C5D-CACF-4F1F-A13F-381A365CA5E2}"/>
    <cellStyle name="Normal 3 2 3 2" xfId="3328" xr:uid="{B4BD551D-9904-434A-8BA9-E4CFED229585}"/>
    <cellStyle name="Normal 3 2 4" xfId="1988" xr:uid="{2AC51392-6E29-42CE-BC2F-C2975F3F75B3}"/>
    <cellStyle name="Normal 3 2 5" xfId="2271" xr:uid="{AFBF8A36-C1A8-410A-9BBF-5AC5C29AF504}"/>
    <cellStyle name="Normal 3 2 6" xfId="1983" xr:uid="{2F21E18B-B1FC-4F33-BE68-91D9EE6209D3}"/>
    <cellStyle name="Normal 3 2 7" xfId="3439" xr:uid="{D163012C-9CD0-490F-8FA9-4037F7479F05}"/>
    <cellStyle name="Normal 3 3" xfId="502" xr:uid="{00000000-0005-0000-0000-000025020000}"/>
    <cellStyle name="Normal 3 3 2" xfId="503" xr:uid="{00000000-0005-0000-0000-000026020000}"/>
    <cellStyle name="Normal 3 4" xfId="504" xr:uid="{00000000-0005-0000-0000-000027020000}"/>
    <cellStyle name="Normal 3 4 2" xfId="505" xr:uid="{00000000-0005-0000-0000-000028020000}"/>
    <cellStyle name="Normal 3 5" xfId="506" xr:uid="{00000000-0005-0000-0000-000029020000}"/>
    <cellStyle name="Normal 3 5 2" xfId="507" xr:uid="{00000000-0005-0000-0000-00002A020000}"/>
    <cellStyle name="Normal 3 6" xfId="508" xr:uid="{00000000-0005-0000-0000-00002B020000}"/>
    <cellStyle name="Normal 3 6 2" xfId="509" xr:uid="{00000000-0005-0000-0000-00002C020000}"/>
    <cellStyle name="Normal 3 7" xfId="510" xr:uid="{00000000-0005-0000-0000-00002D020000}"/>
    <cellStyle name="Normal 3 7 2" xfId="511" xr:uid="{00000000-0005-0000-0000-00002E020000}"/>
    <cellStyle name="Normal 3 8" xfId="512" xr:uid="{00000000-0005-0000-0000-00002F020000}"/>
    <cellStyle name="Normal 3 8 2" xfId="513" xr:uid="{00000000-0005-0000-0000-000030020000}"/>
    <cellStyle name="Normal 3 9" xfId="514" xr:uid="{00000000-0005-0000-0000-000031020000}"/>
    <cellStyle name="Normal 3 9 2" xfId="515" xr:uid="{00000000-0005-0000-0000-000032020000}"/>
    <cellStyle name="Normal 3_DFCG 2010 - 2011" xfId="516" xr:uid="{00000000-0005-0000-0000-000033020000}"/>
    <cellStyle name="Normal 30" xfId="517" xr:uid="{00000000-0005-0000-0000-000034020000}"/>
    <cellStyle name="Normal 30 2" xfId="518" xr:uid="{00000000-0005-0000-0000-000035020000}"/>
    <cellStyle name="Normal 30 3" xfId="2777" xr:uid="{9BBEDC9A-66C1-4292-8744-B5129143D7CD}"/>
    <cellStyle name="Normal 31" xfId="519" xr:uid="{00000000-0005-0000-0000-000036020000}"/>
    <cellStyle name="Normal 31 2" xfId="520" xr:uid="{00000000-0005-0000-0000-000037020000}"/>
    <cellStyle name="Normal 31 3" xfId="2778" xr:uid="{049AB151-3281-4288-A6F4-1D274611711B}"/>
    <cellStyle name="Normal 32" xfId="521" xr:uid="{00000000-0005-0000-0000-000038020000}"/>
    <cellStyle name="Normal 32 2" xfId="522" xr:uid="{00000000-0005-0000-0000-000039020000}"/>
    <cellStyle name="Normal 32 3" xfId="2783" xr:uid="{5C96CAA2-4C42-478D-9EFB-D1460AD500CF}"/>
    <cellStyle name="Normal 33" xfId="523" xr:uid="{00000000-0005-0000-0000-00003A020000}"/>
    <cellStyle name="Normal 33 2" xfId="524" xr:uid="{00000000-0005-0000-0000-00003B020000}"/>
    <cellStyle name="Normal 33 2 2" xfId="2794" xr:uid="{8EA40576-2F3C-4EBC-A26A-CC33927ACDC1}"/>
    <cellStyle name="Normal 33 3" xfId="2806" xr:uid="{88D7B236-3C2D-48B7-9DB1-AA6DDA4D3F9E}"/>
    <cellStyle name="Normal 33 4" xfId="2786" xr:uid="{D90B9120-2CD0-45A4-BA06-AAA6CEC13E32}"/>
    <cellStyle name="Normal 34" xfId="525" xr:uid="{00000000-0005-0000-0000-00003C020000}"/>
    <cellStyle name="Normal 34 2" xfId="526" xr:uid="{00000000-0005-0000-0000-00003D020000}"/>
    <cellStyle name="Normal 34 3" xfId="2788" xr:uid="{D90BB07B-72F7-43C7-B0A8-6105764FF702}"/>
    <cellStyle name="Normal 35" xfId="527" xr:uid="{00000000-0005-0000-0000-00003E020000}"/>
    <cellStyle name="Normal 35 2" xfId="528" xr:uid="{00000000-0005-0000-0000-00003F020000}"/>
    <cellStyle name="Normal 35 3" xfId="2791" xr:uid="{8ECC72E6-CBED-4D9D-9EAD-CAADEE9C946F}"/>
    <cellStyle name="Normal 36" xfId="529" xr:uid="{00000000-0005-0000-0000-000040020000}"/>
    <cellStyle name="Normal 36 2" xfId="530" xr:uid="{00000000-0005-0000-0000-000041020000}"/>
    <cellStyle name="Normal 36 3" xfId="2798" xr:uid="{21E9E762-8F35-4831-AF87-E6B44E62B83D}"/>
    <cellStyle name="Normal 37" xfId="531" xr:uid="{00000000-0005-0000-0000-000042020000}"/>
    <cellStyle name="Normal 37 2" xfId="532" xr:uid="{00000000-0005-0000-0000-000043020000}"/>
    <cellStyle name="Normal 37 3" xfId="2804" xr:uid="{194E5211-F1BB-4FEA-8CDD-79C508F63F4B}"/>
    <cellStyle name="Normal 38" xfId="533" xr:uid="{00000000-0005-0000-0000-000044020000}"/>
    <cellStyle name="Normal 38 2" xfId="534" xr:uid="{00000000-0005-0000-0000-000045020000}"/>
    <cellStyle name="Normal 39" xfId="535" xr:uid="{00000000-0005-0000-0000-000046020000}"/>
    <cellStyle name="Normal 39 2" xfId="536" xr:uid="{00000000-0005-0000-0000-000047020000}"/>
    <cellStyle name="Normal 4" xfId="537" xr:uid="{00000000-0005-0000-0000-000048020000}"/>
    <cellStyle name="Normal 4 10" xfId="538" xr:uid="{00000000-0005-0000-0000-000049020000}"/>
    <cellStyle name="Normal 4 10 2" xfId="539" xr:uid="{00000000-0005-0000-0000-00004A020000}"/>
    <cellStyle name="Normal 4 11" xfId="540" xr:uid="{00000000-0005-0000-0000-00004B020000}"/>
    <cellStyle name="Normal 4 11 2" xfId="541" xr:uid="{00000000-0005-0000-0000-00004C020000}"/>
    <cellStyle name="Normal 4 12" xfId="542" xr:uid="{00000000-0005-0000-0000-00004D020000}"/>
    <cellStyle name="Normal 4 12 2" xfId="543" xr:uid="{00000000-0005-0000-0000-00004E020000}"/>
    <cellStyle name="Normal 4 13" xfId="544" xr:uid="{00000000-0005-0000-0000-00004F020000}"/>
    <cellStyle name="Normal 4 14" xfId="2480" xr:uid="{5FD7442F-5B1F-4772-895B-3115043156DC}"/>
    <cellStyle name="Normal 4 15" xfId="2272" xr:uid="{44D859C3-4F37-4BBC-BE96-637E0FB7E71B}"/>
    <cellStyle name="Normal 4 16" xfId="1989" xr:uid="{8EB4F2C1-F5B5-4C91-A3E7-E386FEE9BB51}"/>
    <cellStyle name="Normal 4 2" xfId="545" xr:uid="{00000000-0005-0000-0000-000050020000}"/>
    <cellStyle name="Normal 4 2 2" xfId="546" xr:uid="{00000000-0005-0000-0000-000051020000}"/>
    <cellStyle name="Normal 4 2 2 2" xfId="1992" xr:uid="{E3798CC1-D851-41AD-8FAD-EA86D94BD50A}"/>
    <cellStyle name="Normal 4 2 2 2 2" xfId="3333" xr:uid="{96325452-5EE1-4970-A5E1-377F5E73C32C}"/>
    <cellStyle name="Normal 4 2 2 2 3" xfId="3332" xr:uid="{18D393E9-DB52-4AA6-8ABC-C318B726AB36}"/>
    <cellStyle name="Normal 4 2 2 3" xfId="1993" xr:uid="{02D34A26-1AD6-4A8B-A4F6-98BF44ABE06B}"/>
    <cellStyle name="Normal 4 2 2 3 2" xfId="3334" xr:uid="{90DF3F25-4DF5-4F5F-A786-F03D6988FAE5}"/>
    <cellStyle name="Normal 4 2 2 4" xfId="3331" xr:uid="{3C0A24EF-6978-47FD-A0D2-AB0029466A01}"/>
    <cellStyle name="Normal 4 2 2 5" xfId="2381" xr:uid="{B0D4EE35-64CE-4D06-B0B1-F5B807AAF4C5}"/>
    <cellStyle name="Normal 4 2 2 6" xfId="1991" xr:uid="{31BEDAB4-E88C-48C5-812B-7276B99F1F46}"/>
    <cellStyle name="Normal 4 2 3" xfId="1994" xr:uid="{A924D51D-6737-4A3A-8D84-2BC444D8D207}"/>
    <cellStyle name="Normal 4 2 3 2" xfId="3336" xr:uid="{00CFCC95-1215-4A5E-A107-A9F5C04E72A7}"/>
    <cellStyle name="Normal 4 2 3 3" xfId="3335" xr:uid="{D033E827-694C-49D7-AD98-05324E697C8D}"/>
    <cellStyle name="Normal 4 2 4" xfId="1995" xr:uid="{D78243F3-F96F-4B79-8FF3-DCAC4C14E76C}"/>
    <cellStyle name="Normal 4 2 4 2" xfId="3337" xr:uid="{FE468CE7-2EEE-4C90-A477-8573867091D2}"/>
    <cellStyle name="Normal 4 2 5" xfId="3330" xr:uid="{4395AAF8-74BA-47C5-817F-4C3A37DE3A2B}"/>
    <cellStyle name="Normal 4 2 6" xfId="2273" xr:uid="{7304B2AD-7CA5-4DB9-9878-E7FC636969F1}"/>
    <cellStyle name="Normal 4 2 7" xfId="1990" xr:uid="{126C98EA-6FC1-4ECC-B1CA-A068923C01B6}"/>
    <cellStyle name="Normal 4 3" xfId="547" xr:uid="{00000000-0005-0000-0000-000052020000}"/>
    <cellStyle name="Normal 4 3 2" xfId="548" xr:uid="{00000000-0005-0000-0000-000053020000}"/>
    <cellStyle name="Normal 4 3 2 2" xfId="3340" xr:uid="{3119B1C2-A848-4114-9CDF-1FD7CF8C9C40}"/>
    <cellStyle name="Normal 4 3 2 3" xfId="3339" xr:uid="{E3198C0E-C251-46EC-91C1-0C2051D94F53}"/>
    <cellStyle name="Normal 4 3 2 4" xfId="2382" xr:uid="{5F27C742-B908-4605-8E93-126CCD9BCEAA}"/>
    <cellStyle name="Normal 4 3 2 5" xfId="1997" xr:uid="{11F52475-3B5B-48E9-B81A-11D777546374}"/>
    <cellStyle name="Normal 4 3 3" xfId="1998" xr:uid="{DA9AC6CF-2E33-478E-9A82-ED7EEF4CC655}"/>
    <cellStyle name="Normal 4 3 3 2" xfId="3341" xr:uid="{2290A09E-1E6E-4942-92E7-706AA56A38FA}"/>
    <cellStyle name="Normal 4 3 4" xfId="3338" xr:uid="{872454F4-3251-4CE5-ADAC-76BD945B0F20}"/>
    <cellStyle name="Normal 4 3 5" xfId="2274" xr:uid="{DA9EA505-1CE6-44A3-B8AF-271DC3C3F658}"/>
    <cellStyle name="Normal 4 3 6" xfId="1996" xr:uid="{3399055F-98D4-411F-BC5C-4F3D876F2AB2}"/>
    <cellStyle name="Normal 4 4" xfId="549" xr:uid="{00000000-0005-0000-0000-000054020000}"/>
    <cellStyle name="Normal 4 4 2" xfId="550" xr:uid="{00000000-0005-0000-0000-000055020000}"/>
    <cellStyle name="Normal 4 4 2 2" xfId="3343" xr:uid="{70979E90-8720-4E3A-A148-DF2F6FD046FE}"/>
    <cellStyle name="Normal 4 4 3" xfId="3342" xr:uid="{B9BC5D51-8CD1-4906-84AF-B54AFDC27882}"/>
    <cellStyle name="Normal 4 4 4" xfId="2275" xr:uid="{9ACE1819-45EC-42B4-8608-568A75BF9C80}"/>
    <cellStyle name="Normal 4 4 5" xfId="1999" xr:uid="{13E26847-D090-40BB-A576-3D6D814ACBEE}"/>
    <cellStyle name="Normal 4 5" xfId="551" xr:uid="{00000000-0005-0000-0000-000056020000}"/>
    <cellStyle name="Normal 4 5 2" xfId="552" xr:uid="{00000000-0005-0000-0000-000057020000}"/>
    <cellStyle name="Normal 4 5 3" xfId="3344" xr:uid="{AAB7093D-466D-4821-9F5F-BAB6F7757935}"/>
    <cellStyle name="Normal 4 5 4" xfId="2276" xr:uid="{C8186CB5-0626-4352-9114-A718415BE187}"/>
    <cellStyle name="Normal 4 5 5" xfId="2000" xr:uid="{3F93A925-A895-43F4-ACE6-4BBC9DA56CFE}"/>
    <cellStyle name="Normal 4 6" xfId="553" xr:uid="{00000000-0005-0000-0000-000058020000}"/>
    <cellStyle name="Normal 4 6 2" xfId="554" xr:uid="{00000000-0005-0000-0000-000059020000}"/>
    <cellStyle name="Normal 4 6 3" xfId="3329" xr:uid="{7EA1CAEE-A4D5-453E-9B73-35FA967B7454}"/>
    <cellStyle name="Normal 4 7" xfId="555" xr:uid="{00000000-0005-0000-0000-00005A020000}"/>
    <cellStyle name="Normal 4 7 2" xfId="556" xr:uid="{00000000-0005-0000-0000-00005B020000}"/>
    <cellStyle name="Normal 4 8" xfId="557" xr:uid="{00000000-0005-0000-0000-00005C020000}"/>
    <cellStyle name="Normal 4 8 2" xfId="558" xr:uid="{00000000-0005-0000-0000-00005D020000}"/>
    <cellStyle name="Normal 4 9" xfId="559" xr:uid="{00000000-0005-0000-0000-00005E020000}"/>
    <cellStyle name="Normal 4 9 2" xfId="560" xr:uid="{00000000-0005-0000-0000-00005F020000}"/>
    <cellStyle name="Normal 4_CRR Computation" xfId="3345" xr:uid="{38E6BFB2-6ABE-422B-908C-00875FEC2366}"/>
    <cellStyle name="Normal 40" xfId="561" xr:uid="{00000000-0005-0000-0000-000060020000}"/>
    <cellStyle name="Normal 40 2" xfId="562" xr:uid="{00000000-0005-0000-0000-000061020000}"/>
    <cellStyle name="Normal 41" xfId="563" xr:uid="{00000000-0005-0000-0000-000062020000}"/>
    <cellStyle name="Normal 41 2" xfId="564" xr:uid="{00000000-0005-0000-0000-000063020000}"/>
    <cellStyle name="Normal 42" xfId="565" xr:uid="{00000000-0005-0000-0000-000064020000}"/>
    <cellStyle name="Normal 42 2" xfId="566" xr:uid="{00000000-0005-0000-0000-000065020000}"/>
    <cellStyle name="Normal 43" xfId="567" xr:uid="{00000000-0005-0000-0000-000066020000}"/>
    <cellStyle name="Normal 43 2" xfId="568" xr:uid="{00000000-0005-0000-0000-000067020000}"/>
    <cellStyle name="Normal 44" xfId="569" xr:uid="{00000000-0005-0000-0000-000068020000}"/>
    <cellStyle name="Normal 44 2" xfId="570" xr:uid="{00000000-0005-0000-0000-000069020000}"/>
    <cellStyle name="Normal 45" xfId="571" xr:uid="{00000000-0005-0000-0000-00006A020000}"/>
    <cellStyle name="Normal 45 2" xfId="572" xr:uid="{00000000-0005-0000-0000-00006B020000}"/>
    <cellStyle name="Normal 46" xfId="573" xr:uid="{00000000-0005-0000-0000-00006C020000}"/>
    <cellStyle name="Normal 46 2" xfId="574" xr:uid="{00000000-0005-0000-0000-00006D020000}"/>
    <cellStyle name="Normal 47" xfId="575" xr:uid="{00000000-0005-0000-0000-00006E020000}"/>
    <cellStyle name="Normal 47 2" xfId="576" xr:uid="{00000000-0005-0000-0000-00006F020000}"/>
    <cellStyle name="Normal 48" xfId="577" xr:uid="{00000000-0005-0000-0000-000070020000}"/>
    <cellStyle name="Normal 48 2" xfId="578" xr:uid="{00000000-0005-0000-0000-000071020000}"/>
    <cellStyle name="Normal 49" xfId="579" xr:uid="{00000000-0005-0000-0000-000072020000}"/>
    <cellStyle name="Normal 49 2" xfId="580" xr:uid="{00000000-0005-0000-0000-000073020000}"/>
    <cellStyle name="Normal 5" xfId="581" xr:uid="{00000000-0005-0000-0000-000074020000}"/>
    <cellStyle name="Normal 5 10" xfId="582" xr:uid="{00000000-0005-0000-0000-000075020000}"/>
    <cellStyle name="Normal 5 10 2" xfId="583" xr:uid="{00000000-0005-0000-0000-000076020000}"/>
    <cellStyle name="Normal 5 11" xfId="584" xr:uid="{00000000-0005-0000-0000-000077020000}"/>
    <cellStyle name="Normal 5 11 2" xfId="585" xr:uid="{00000000-0005-0000-0000-000078020000}"/>
    <cellStyle name="Normal 5 12" xfId="586" xr:uid="{00000000-0005-0000-0000-000079020000}"/>
    <cellStyle name="Normal 5 12 2" xfId="587" xr:uid="{00000000-0005-0000-0000-00007A020000}"/>
    <cellStyle name="Normal 5 13" xfId="588" xr:uid="{00000000-0005-0000-0000-00007B020000}"/>
    <cellStyle name="Normal 5 13 2" xfId="2278" xr:uid="{03D13B86-5627-4127-9CAE-EFAECCE43897}"/>
    <cellStyle name="Normal 5 14" xfId="589" xr:uid="{00000000-0005-0000-0000-00007C020000}"/>
    <cellStyle name="Normal 5 15" xfId="2500" xr:uid="{89653E95-C183-4C8F-A67D-5DC72CBB9676}"/>
    <cellStyle name="Normal 5 16" xfId="2277" xr:uid="{E38CAA88-2EEA-4159-83FE-47FCFE05C18F}"/>
    <cellStyle name="Normal 5 17" xfId="2001" xr:uid="{3EFCB3A5-0FE1-42DF-81F3-24DDD9B3D31B}"/>
    <cellStyle name="Normal 5 2" xfId="590" xr:uid="{00000000-0005-0000-0000-00007D020000}"/>
    <cellStyle name="Normal 5 2 2" xfId="591" xr:uid="{00000000-0005-0000-0000-00007E020000}"/>
    <cellStyle name="Normal 5 2 2 2" xfId="2004" xr:uid="{48C5A7CA-AD8A-407D-A1F1-45ECAA1B8743}"/>
    <cellStyle name="Normal 5 2 2 2 2" xfId="2760" xr:uid="{70D1B4CD-228A-42ED-A5B7-3AAC9D5F6D5B}"/>
    <cellStyle name="Normal 5 2 2 3" xfId="2005" xr:uid="{E0E90F20-345C-4EE1-8352-D816E2888408}"/>
    <cellStyle name="Normal 5 2 2 3 2" xfId="2606" xr:uid="{ED2EEB7A-0698-44A9-A099-526DACACFE8F}"/>
    <cellStyle name="Normal 5 2 2 4" xfId="2383" xr:uid="{C4FB8A1F-8DFA-48FC-92A9-1E6411E25433}"/>
    <cellStyle name="Normal 5 2 2 5" xfId="2003" xr:uid="{99DE3B11-8DBC-4551-B47B-1534FA1BADDD}"/>
    <cellStyle name="Normal 5 2 3" xfId="2006" xr:uid="{06ED3587-812A-4729-933E-EC678C44DC5B}"/>
    <cellStyle name="Normal 5 2 3 2" xfId="2759" xr:uid="{3468A5CE-6CE9-496A-B6E2-F362D09C6F81}"/>
    <cellStyle name="Normal 5 2 4" xfId="2007" xr:uid="{3C92C4B5-75B2-442D-A8B1-1A9F6E7E5BE4}"/>
    <cellStyle name="Normal 5 2 4 2" xfId="3347" xr:uid="{26B3E0CB-6810-4F6D-B7CC-9143F4CFE08D}"/>
    <cellStyle name="Normal 5 2 5" xfId="2587" xr:uid="{9D241F09-4993-43BF-9ADC-899A709E766A}"/>
    <cellStyle name="Normal 5 2 6" xfId="2279" xr:uid="{EAD23946-5E42-4C38-B97E-5891E1688D79}"/>
    <cellStyle name="Normal 5 2 7" xfId="2002" xr:uid="{EF2B38CF-B2FB-4F74-9E94-722F23E1C259}"/>
    <cellStyle name="Normal 5 2_DHO-SF" xfId="2599" xr:uid="{B269D314-B0E7-46D9-B0B4-38CE252D18EA}"/>
    <cellStyle name="Normal 5 3" xfId="592" xr:uid="{00000000-0005-0000-0000-00007F020000}"/>
    <cellStyle name="Normal 5 3 2" xfId="593" xr:uid="{00000000-0005-0000-0000-000080020000}"/>
    <cellStyle name="Normal 5 3 2 2" xfId="2384" xr:uid="{1CB56074-27EB-4B3C-8290-02884B509154}"/>
    <cellStyle name="Normal 5 3 2 3" xfId="2009" xr:uid="{7511768B-4C87-40DA-98C0-71F395DD7952}"/>
    <cellStyle name="Normal 5 3 3" xfId="2010" xr:uid="{5AFAE76E-EE67-4A9F-B2F4-1E059B054B34}"/>
    <cellStyle name="Normal 5 3 3 2" xfId="3348" xr:uid="{A07637D1-3478-4169-AD62-CD8D0674195F}"/>
    <cellStyle name="Normal 5 3 4" xfId="2280" xr:uid="{86DD0430-88B3-45A0-A069-27A783A0F9B6}"/>
    <cellStyle name="Normal 5 3 5" xfId="2008" xr:uid="{A982F07A-EF8D-4FF5-8088-26328B7F0091}"/>
    <cellStyle name="Normal 5 4" xfId="594" xr:uid="{00000000-0005-0000-0000-000081020000}"/>
    <cellStyle name="Normal 5 4 2" xfId="595" xr:uid="{00000000-0005-0000-0000-000082020000}"/>
    <cellStyle name="Normal 5 4 3" xfId="3346" xr:uid="{4254AD54-234A-456D-9AE3-7931D8BF6980}"/>
    <cellStyle name="Normal 5 4 4" xfId="2281" xr:uid="{E86CC766-6BD1-4EE3-BD9D-E83D59813D5B}"/>
    <cellStyle name="Normal 5 4 5" xfId="2011" xr:uid="{AB024310-D5DD-43FD-8CFD-A707AF7EEFF5}"/>
    <cellStyle name="Normal 5 5" xfId="596" xr:uid="{00000000-0005-0000-0000-000083020000}"/>
    <cellStyle name="Normal 5 5 2" xfId="597" xr:uid="{00000000-0005-0000-0000-000084020000}"/>
    <cellStyle name="Normal 5 5 3" xfId="3418" xr:uid="{04F5B0B8-5627-4400-A5D8-4B6A7166A95F}"/>
    <cellStyle name="Normal 5 5 4" xfId="2282" xr:uid="{B007E049-5874-4395-AAB6-AEF380F837AB}"/>
    <cellStyle name="Normal 5 5 5" xfId="2012" xr:uid="{4999B85A-936C-431E-B820-5B77A59A52E6}"/>
    <cellStyle name="Normal 5 6" xfId="598" xr:uid="{00000000-0005-0000-0000-000085020000}"/>
    <cellStyle name="Normal 5 6 2" xfId="599" xr:uid="{00000000-0005-0000-0000-000086020000}"/>
    <cellStyle name="Normal 5 6 3" xfId="3417" xr:uid="{ED534C27-6061-47B0-BD2A-4F39CDDA323B}"/>
    <cellStyle name="Normal 5 7" xfId="600" xr:uid="{00000000-0005-0000-0000-000087020000}"/>
    <cellStyle name="Normal 5 7 2" xfId="601" xr:uid="{00000000-0005-0000-0000-000088020000}"/>
    <cellStyle name="Normal 5 7 3" xfId="3419" xr:uid="{CCE96A40-3877-4E5B-8E3F-EC00108AF61E}"/>
    <cellStyle name="Normal 5 8" xfId="602" xr:uid="{00000000-0005-0000-0000-000089020000}"/>
    <cellStyle name="Normal 5 8 2" xfId="603" xr:uid="{00000000-0005-0000-0000-00008A020000}"/>
    <cellStyle name="Normal 5 9" xfId="604" xr:uid="{00000000-0005-0000-0000-00008B020000}"/>
    <cellStyle name="Normal 5 9 2" xfId="605" xr:uid="{00000000-0005-0000-0000-00008C020000}"/>
    <cellStyle name="Normal 5_Tables C11-V" xfId="3349" xr:uid="{7AA82AAB-71F5-4D37-8689-75A8B2029FF0}"/>
    <cellStyle name="Normal 50" xfId="606" xr:uid="{00000000-0005-0000-0000-00008D020000}"/>
    <cellStyle name="Normal 50 2" xfId="607" xr:uid="{00000000-0005-0000-0000-00008E020000}"/>
    <cellStyle name="Normal 51" xfId="608" xr:uid="{00000000-0005-0000-0000-00008F020000}"/>
    <cellStyle name="Normal 51 2" xfId="609" xr:uid="{00000000-0005-0000-0000-000090020000}"/>
    <cellStyle name="Normal 52" xfId="610" xr:uid="{00000000-0005-0000-0000-000091020000}"/>
    <cellStyle name="Normal 52 2" xfId="611" xr:uid="{00000000-0005-0000-0000-000092020000}"/>
    <cellStyle name="Normal 53" xfId="612" xr:uid="{00000000-0005-0000-0000-000093020000}"/>
    <cellStyle name="Normal 53 2" xfId="613" xr:uid="{00000000-0005-0000-0000-000094020000}"/>
    <cellStyle name="Normal 54" xfId="614" xr:uid="{00000000-0005-0000-0000-000095020000}"/>
    <cellStyle name="Normal 54 2" xfId="615" xr:uid="{00000000-0005-0000-0000-000096020000}"/>
    <cellStyle name="Normal 55" xfId="616" xr:uid="{00000000-0005-0000-0000-000097020000}"/>
    <cellStyle name="Normal 55 2" xfId="617" xr:uid="{00000000-0005-0000-0000-000098020000}"/>
    <cellStyle name="Normal 56" xfId="618" xr:uid="{00000000-0005-0000-0000-000099020000}"/>
    <cellStyle name="Normal 56 2" xfId="619" xr:uid="{00000000-0005-0000-0000-00009A020000}"/>
    <cellStyle name="Normal 57" xfId="620" xr:uid="{00000000-0005-0000-0000-00009B020000}"/>
    <cellStyle name="Normal 57 2" xfId="621" xr:uid="{00000000-0005-0000-0000-00009C020000}"/>
    <cellStyle name="Normal 58" xfId="622" xr:uid="{00000000-0005-0000-0000-00009D020000}"/>
    <cellStyle name="Normal 58 2" xfId="623" xr:uid="{00000000-0005-0000-0000-00009E020000}"/>
    <cellStyle name="Normal 59" xfId="624" xr:uid="{00000000-0005-0000-0000-00009F020000}"/>
    <cellStyle name="Normal 59 2" xfId="625" xr:uid="{00000000-0005-0000-0000-0000A0020000}"/>
    <cellStyle name="Normal 6" xfId="626" xr:uid="{00000000-0005-0000-0000-0000A1020000}"/>
    <cellStyle name="Normal 6 10" xfId="627" xr:uid="{00000000-0005-0000-0000-0000A2020000}"/>
    <cellStyle name="Normal 6 10 2" xfId="628" xr:uid="{00000000-0005-0000-0000-0000A3020000}"/>
    <cellStyle name="Normal 6 11" xfId="629" xr:uid="{00000000-0005-0000-0000-0000A4020000}"/>
    <cellStyle name="Normal 6 11 2" xfId="630" xr:uid="{00000000-0005-0000-0000-0000A5020000}"/>
    <cellStyle name="Normal 6 12" xfId="631" xr:uid="{00000000-0005-0000-0000-0000A6020000}"/>
    <cellStyle name="Normal 6 12 2" xfId="632" xr:uid="{00000000-0005-0000-0000-0000A7020000}"/>
    <cellStyle name="Normal 6 13" xfId="633" xr:uid="{00000000-0005-0000-0000-0000A8020000}"/>
    <cellStyle name="Normal 6 14" xfId="2501" xr:uid="{699C8A72-ABF5-44FC-8742-95C89FEFA371}"/>
    <cellStyle name="Normal 6 15" xfId="2283" xr:uid="{F8ED6111-1F0A-4823-ADD7-F411F9BF2065}"/>
    <cellStyle name="Normal 6 16" xfId="2013" xr:uid="{5B4F8D2B-A364-4096-B95D-45C1DED672E9}"/>
    <cellStyle name="Normal 6 2" xfId="634" xr:uid="{00000000-0005-0000-0000-0000A9020000}"/>
    <cellStyle name="Normal 6 2 2" xfId="635" xr:uid="{00000000-0005-0000-0000-0000AA020000}"/>
    <cellStyle name="Normal 6 2 2 2" xfId="2016" xr:uid="{D64CC209-800C-434B-8849-F06BB55B327F}"/>
    <cellStyle name="Normal 6 2 2 2 2" xfId="3352" xr:uid="{3B698B6F-CD63-4C59-A4B6-97C6DBE8D32A}"/>
    <cellStyle name="Normal 6 2 2 3" xfId="2017" xr:uid="{9A5F2396-4AB5-4922-9800-238AA34B8FF3}"/>
    <cellStyle name="Normal 6 2 2 3 2" xfId="3351" xr:uid="{14C28EA7-72DF-4A2C-9BDB-64E7C037240F}"/>
    <cellStyle name="Normal 6 2 2 4" xfId="2385" xr:uid="{9C355D91-8725-4E41-8211-652DD06B37BB}"/>
    <cellStyle name="Normal 6 2 2 5" xfId="2015" xr:uid="{7E62294B-2788-4966-A888-9EB87DCA548C}"/>
    <cellStyle name="Normal 6 2 3" xfId="2018" xr:uid="{E2CF1A0B-76C5-40EC-BD9F-8D4AF55089A2}"/>
    <cellStyle name="Normal 6 2 3 2" xfId="3353" xr:uid="{6CA04C61-53FC-4614-AB4A-D025E1B397A5}"/>
    <cellStyle name="Normal 6 2 4" xfId="2019" xr:uid="{74421B2F-9B6C-45FE-BC78-E3E4B82B7EBA}"/>
    <cellStyle name="Normal 6 2 4 2" xfId="3350" xr:uid="{CEC8BF73-283D-4AA1-A2FE-3E15F0D8FA41}"/>
    <cellStyle name="Normal 6 2 5" xfId="2284" xr:uid="{3A381000-3317-4EF3-A59C-D50D1D921427}"/>
    <cellStyle name="Normal 6 2 6" xfId="2014" xr:uid="{A8D6ADCB-8A63-492D-BDCE-157D0152D8EB}"/>
    <cellStyle name="Normal 6 3" xfId="636" xr:uid="{00000000-0005-0000-0000-0000AB020000}"/>
    <cellStyle name="Normal 6 3 2" xfId="637" xr:uid="{00000000-0005-0000-0000-0000AC020000}"/>
    <cellStyle name="Normal 6 3 2 2" xfId="3355" xr:uid="{A1C51175-3DB2-4543-BCF4-FDBCE9ED24C4}"/>
    <cellStyle name="Normal 6 3 2 3" xfId="2386" xr:uid="{42BD6DBC-70AB-449A-B0D2-DA64A9027AB6}"/>
    <cellStyle name="Normal 6 3 2 4" xfId="2021" xr:uid="{94FB03E4-F4AE-4B32-A01D-66C24ADCA48F}"/>
    <cellStyle name="Normal 6 3 3" xfId="2022" xr:uid="{2AE587D8-DD8E-4D43-B9D0-83E0648659E7}"/>
    <cellStyle name="Normal 6 3 3 2" xfId="3354" xr:uid="{6204D838-A610-41B0-B755-440BA82D4EF0}"/>
    <cellStyle name="Normal 6 3 4" xfId="2285" xr:uid="{EEB36536-EDF7-4A94-97C6-0277732BA54C}"/>
    <cellStyle name="Normal 6 3 5" xfId="2020" xr:uid="{DB94F918-ADB1-4F7F-871A-70D3DC6B1996}"/>
    <cellStyle name="Normal 6 4" xfId="638" xr:uid="{00000000-0005-0000-0000-0000AD020000}"/>
    <cellStyle name="Normal 6 4 2" xfId="639" xr:uid="{00000000-0005-0000-0000-0000AE020000}"/>
    <cellStyle name="Normal 6 4 3" xfId="3356" xr:uid="{3D1231B7-1EDE-4362-B470-CF38794F53C1}"/>
    <cellStyle name="Normal 6 4 4" xfId="2286" xr:uid="{6D373F1A-621C-413D-8A59-721CED20E4AC}"/>
    <cellStyle name="Normal 6 4 5" xfId="2023" xr:uid="{09994F23-FAF0-4CD7-9ECC-BCEA7E0457BA}"/>
    <cellStyle name="Normal 6 5" xfId="640" xr:uid="{00000000-0005-0000-0000-0000AF020000}"/>
    <cellStyle name="Normal 6 5 2" xfId="641" xr:uid="{00000000-0005-0000-0000-0000B0020000}"/>
    <cellStyle name="Normal 6 5 3" xfId="2287" xr:uid="{77155CF4-3D7C-48B2-9343-A77940F7AC5E}"/>
    <cellStyle name="Normal 6 5 4" xfId="2024" xr:uid="{74895252-1273-42F8-BF72-297021255D88}"/>
    <cellStyle name="Normal 6 6" xfId="642" xr:uid="{00000000-0005-0000-0000-0000B1020000}"/>
    <cellStyle name="Normal 6 6 2" xfId="643" xr:uid="{00000000-0005-0000-0000-0000B2020000}"/>
    <cellStyle name="Normal 6 7" xfId="644" xr:uid="{00000000-0005-0000-0000-0000B3020000}"/>
    <cellStyle name="Normal 6 7 2" xfId="645" xr:uid="{00000000-0005-0000-0000-0000B4020000}"/>
    <cellStyle name="Normal 6 8" xfId="646" xr:uid="{00000000-0005-0000-0000-0000B5020000}"/>
    <cellStyle name="Normal 6 8 2" xfId="647" xr:uid="{00000000-0005-0000-0000-0000B6020000}"/>
    <cellStyle name="Normal 6 9" xfId="648" xr:uid="{00000000-0005-0000-0000-0000B7020000}"/>
    <cellStyle name="Normal 6 9 2" xfId="649" xr:uid="{00000000-0005-0000-0000-0000B8020000}"/>
    <cellStyle name="Normal 6_Tables C11-V" xfId="3357" xr:uid="{92E6745B-7669-42B9-922C-990F2BBB7986}"/>
    <cellStyle name="Normal 60" xfId="650" xr:uid="{00000000-0005-0000-0000-0000B9020000}"/>
    <cellStyle name="Normal 60 2" xfId="651" xr:uid="{00000000-0005-0000-0000-0000BA020000}"/>
    <cellStyle name="Normal 61" xfId="652" xr:uid="{00000000-0005-0000-0000-0000BB020000}"/>
    <cellStyle name="Normal 61 2" xfId="653" xr:uid="{00000000-0005-0000-0000-0000BC020000}"/>
    <cellStyle name="Normal 62" xfId="654" xr:uid="{00000000-0005-0000-0000-0000BD020000}"/>
    <cellStyle name="Normal 62 2" xfId="655" xr:uid="{00000000-0005-0000-0000-0000BE020000}"/>
    <cellStyle name="Normal 63" xfId="656" xr:uid="{00000000-0005-0000-0000-0000BF020000}"/>
    <cellStyle name="Normal 63 10" xfId="657" xr:uid="{00000000-0005-0000-0000-0000C0020000}"/>
    <cellStyle name="Normal 63 10 2" xfId="658" xr:uid="{00000000-0005-0000-0000-0000C1020000}"/>
    <cellStyle name="Normal 63 11" xfId="659" xr:uid="{00000000-0005-0000-0000-0000C2020000}"/>
    <cellStyle name="Normal 63 11 2" xfId="660" xr:uid="{00000000-0005-0000-0000-0000C3020000}"/>
    <cellStyle name="Normal 63 12" xfId="661" xr:uid="{00000000-0005-0000-0000-0000C4020000}"/>
    <cellStyle name="Normal 63 12 2" xfId="662" xr:uid="{00000000-0005-0000-0000-0000C5020000}"/>
    <cellStyle name="Normal 63 2" xfId="663" xr:uid="{00000000-0005-0000-0000-0000C6020000}"/>
    <cellStyle name="Normal 63 2 2" xfId="664" xr:uid="{00000000-0005-0000-0000-0000C7020000}"/>
    <cellStyle name="Normal 63 3" xfId="665" xr:uid="{00000000-0005-0000-0000-0000C8020000}"/>
    <cellStyle name="Normal 63 3 2" xfId="666" xr:uid="{00000000-0005-0000-0000-0000C9020000}"/>
    <cellStyle name="Normal 63 4" xfId="667" xr:uid="{00000000-0005-0000-0000-0000CA020000}"/>
    <cellStyle name="Normal 63 4 2" xfId="668" xr:uid="{00000000-0005-0000-0000-0000CB020000}"/>
    <cellStyle name="Normal 63 5" xfId="669" xr:uid="{00000000-0005-0000-0000-0000CC020000}"/>
    <cellStyle name="Normal 63 5 2" xfId="670" xr:uid="{00000000-0005-0000-0000-0000CD020000}"/>
    <cellStyle name="Normal 63 6" xfId="671" xr:uid="{00000000-0005-0000-0000-0000CE020000}"/>
    <cellStyle name="Normal 63 6 2" xfId="672" xr:uid="{00000000-0005-0000-0000-0000CF020000}"/>
    <cellStyle name="Normal 63 7" xfId="673" xr:uid="{00000000-0005-0000-0000-0000D0020000}"/>
    <cellStyle name="Normal 63 7 2" xfId="674" xr:uid="{00000000-0005-0000-0000-0000D1020000}"/>
    <cellStyle name="Normal 63 8" xfId="675" xr:uid="{00000000-0005-0000-0000-0000D2020000}"/>
    <cellStyle name="Normal 63 8 2" xfId="676" xr:uid="{00000000-0005-0000-0000-0000D3020000}"/>
    <cellStyle name="Normal 63 9" xfId="677" xr:uid="{00000000-0005-0000-0000-0000D4020000}"/>
    <cellStyle name="Normal 63 9 2" xfId="678" xr:uid="{00000000-0005-0000-0000-0000D5020000}"/>
    <cellStyle name="Normal 64" xfId="679" xr:uid="{00000000-0005-0000-0000-0000D6020000}"/>
    <cellStyle name="Normal 64 2" xfId="680" xr:uid="{00000000-0005-0000-0000-0000D7020000}"/>
    <cellStyle name="Normal 65" xfId="681" xr:uid="{00000000-0005-0000-0000-0000D8020000}"/>
    <cellStyle name="Normal 65 2" xfId="682" xr:uid="{00000000-0005-0000-0000-0000D9020000}"/>
    <cellStyle name="Normal 66" xfId="683" xr:uid="{00000000-0005-0000-0000-0000DA020000}"/>
    <cellStyle name="Normal 66 2" xfId="684" xr:uid="{00000000-0005-0000-0000-0000DB020000}"/>
    <cellStyle name="Normal 67" xfId="685" xr:uid="{00000000-0005-0000-0000-0000DC020000}"/>
    <cellStyle name="Normal 67 2" xfId="686" xr:uid="{00000000-0005-0000-0000-0000DD020000}"/>
    <cellStyle name="Normal 68" xfId="687" xr:uid="{00000000-0005-0000-0000-0000DE020000}"/>
    <cellStyle name="Normal 68 2" xfId="688" xr:uid="{00000000-0005-0000-0000-0000DF020000}"/>
    <cellStyle name="Normal 69" xfId="689" xr:uid="{00000000-0005-0000-0000-0000E0020000}"/>
    <cellStyle name="Normal 69 2" xfId="690" xr:uid="{00000000-0005-0000-0000-0000E1020000}"/>
    <cellStyle name="Normal 7" xfId="691" xr:uid="{00000000-0005-0000-0000-0000E2020000}"/>
    <cellStyle name="Normal 7 10" xfId="692" xr:uid="{00000000-0005-0000-0000-0000E3020000}"/>
    <cellStyle name="Normal 7 10 2" xfId="693" xr:uid="{00000000-0005-0000-0000-0000E4020000}"/>
    <cellStyle name="Normal 7 11" xfId="694" xr:uid="{00000000-0005-0000-0000-0000E5020000}"/>
    <cellStyle name="Normal 7 11 2" xfId="695" xr:uid="{00000000-0005-0000-0000-0000E6020000}"/>
    <cellStyle name="Normal 7 12" xfId="696" xr:uid="{00000000-0005-0000-0000-0000E7020000}"/>
    <cellStyle name="Normal 7 12 2" xfId="697" xr:uid="{00000000-0005-0000-0000-0000E8020000}"/>
    <cellStyle name="Normal 7 13" xfId="698" xr:uid="{00000000-0005-0000-0000-0000E9020000}"/>
    <cellStyle name="Normal 7 14" xfId="2581" xr:uid="{6D011B61-8DBD-4BED-AC5E-B8AE823EF615}"/>
    <cellStyle name="Normal 7 15" xfId="2288" xr:uid="{F9E50390-2C59-4A5C-8168-D55826B6DB80}"/>
    <cellStyle name="Normal 7 16" xfId="2025" xr:uid="{8FD2A10E-02EA-4ED8-9377-587A9D72AE82}"/>
    <cellStyle name="Normal 7 2" xfId="699" xr:uid="{00000000-0005-0000-0000-0000EA020000}"/>
    <cellStyle name="Normal 7 2 2" xfId="700" xr:uid="{00000000-0005-0000-0000-0000EB020000}"/>
    <cellStyle name="Normal 7 2 2 2" xfId="2028" xr:uid="{85F2F702-2353-47C0-BD6D-81D9A6A65A98}"/>
    <cellStyle name="Normal 7 2 2 3" xfId="2029" xr:uid="{8CEED652-1E94-4381-96D0-889F1EC26BD4}"/>
    <cellStyle name="Normal 7 2 2 4" xfId="2387" xr:uid="{F39F56F3-D3EC-46DF-A44A-700F6AC060A7}"/>
    <cellStyle name="Normal 7 2 2 5" xfId="2027" xr:uid="{6A74DDC5-507A-4A31-9D6A-550A26072047}"/>
    <cellStyle name="Normal 7 2 3" xfId="2030" xr:uid="{A762E3FB-EF33-45AB-B05F-D469447A912B}"/>
    <cellStyle name="Normal 7 2 3 2" xfId="3359" xr:uid="{EA983139-8BC8-45FE-8B97-15A4503448EB}"/>
    <cellStyle name="Normal 7 2 4" xfId="2031" xr:uid="{612ECCED-94E7-4AF4-BEED-CD3BF8474BEF}"/>
    <cellStyle name="Normal 7 2 5" xfId="2289" xr:uid="{342C38EF-24F1-450D-9D0D-EF99293B5FD5}"/>
    <cellStyle name="Normal 7 2 6" xfId="2026" xr:uid="{EC4520B3-4ECA-4FB4-A40B-00215D498E18}"/>
    <cellStyle name="Normal 7 3" xfId="701" xr:uid="{00000000-0005-0000-0000-0000EC020000}"/>
    <cellStyle name="Normal 7 3 2" xfId="702" xr:uid="{00000000-0005-0000-0000-0000ED020000}"/>
    <cellStyle name="Normal 7 3 2 2" xfId="2388" xr:uid="{49F5912E-AF65-46D7-9AD7-889077304702}"/>
    <cellStyle name="Normal 7 3 2 3" xfId="2033" xr:uid="{1FE8FE7D-24EF-43E2-8009-06C7CCD512AD}"/>
    <cellStyle name="Normal 7 3 3" xfId="2034" xr:uid="{043D0673-A3E0-4864-AA93-FBB304D3DCC3}"/>
    <cellStyle name="Normal 7 3 3 2" xfId="3358" xr:uid="{B10D522B-E975-4888-932F-C29216E9A7DA}"/>
    <cellStyle name="Normal 7 3 4" xfId="2290" xr:uid="{76B21EB0-DE49-4FB0-80B0-2BED4846629B}"/>
    <cellStyle name="Normal 7 3 5" xfId="2032" xr:uid="{1A4FC650-3EED-45B3-A3A5-B84C091B0668}"/>
    <cellStyle name="Normal 7 4" xfId="703" xr:uid="{00000000-0005-0000-0000-0000EE020000}"/>
    <cellStyle name="Normal 7 4 2" xfId="704" xr:uid="{00000000-0005-0000-0000-0000EF020000}"/>
    <cellStyle name="Normal 7 4 3" xfId="2291" xr:uid="{BA0C566E-42C6-4F7B-8AD7-ACB00719A3B5}"/>
    <cellStyle name="Normal 7 4 4" xfId="2035" xr:uid="{A246DF62-2B79-4C8F-9D8A-4080E2A22AF1}"/>
    <cellStyle name="Normal 7 5" xfId="705" xr:uid="{00000000-0005-0000-0000-0000F0020000}"/>
    <cellStyle name="Normal 7 5 2" xfId="706" xr:uid="{00000000-0005-0000-0000-0000F1020000}"/>
    <cellStyle name="Normal 7 5 3" xfId="2292" xr:uid="{B3512AF8-4F91-4D21-A012-BE3E9D5D5409}"/>
    <cellStyle name="Normal 7 5 4" xfId="2036" xr:uid="{FE0E35C2-70A1-4F01-B357-B866AB5B86C0}"/>
    <cellStyle name="Normal 7 6" xfId="707" xr:uid="{00000000-0005-0000-0000-0000F2020000}"/>
    <cellStyle name="Normal 7 6 2" xfId="708" xr:uid="{00000000-0005-0000-0000-0000F3020000}"/>
    <cellStyle name="Normal 7 7" xfId="709" xr:uid="{00000000-0005-0000-0000-0000F4020000}"/>
    <cellStyle name="Normal 7 7 2" xfId="710" xr:uid="{00000000-0005-0000-0000-0000F5020000}"/>
    <cellStyle name="Normal 7 8" xfId="711" xr:uid="{00000000-0005-0000-0000-0000F6020000}"/>
    <cellStyle name="Normal 7 8 2" xfId="712" xr:uid="{00000000-0005-0000-0000-0000F7020000}"/>
    <cellStyle name="Normal 7 9" xfId="713" xr:uid="{00000000-0005-0000-0000-0000F8020000}"/>
    <cellStyle name="Normal 7 9 2" xfId="714" xr:uid="{00000000-0005-0000-0000-0000F9020000}"/>
    <cellStyle name="Normal 70" xfId="715" xr:uid="{00000000-0005-0000-0000-0000FA020000}"/>
    <cellStyle name="Normal 70 2" xfId="716" xr:uid="{00000000-0005-0000-0000-0000FB020000}"/>
    <cellStyle name="Normal 71" xfId="717" xr:uid="{00000000-0005-0000-0000-0000FC020000}"/>
    <cellStyle name="Normal 71 2" xfId="718" xr:uid="{00000000-0005-0000-0000-0000FD020000}"/>
    <cellStyle name="Normal 72" xfId="719" xr:uid="{00000000-0005-0000-0000-0000FE020000}"/>
    <cellStyle name="Normal 72 2" xfId="720" xr:uid="{00000000-0005-0000-0000-0000FF020000}"/>
    <cellStyle name="Normal 73" xfId="721" xr:uid="{00000000-0005-0000-0000-000000030000}"/>
    <cellStyle name="Normal 73 2" xfId="722" xr:uid="{00000000-0005-0000-0000-000001030000}"/>
    <cellStyle name="Normal 74" xfId="723" xr:uid="{00000000-0005-0000-0000-000002030000}"/>
    <cellStyle name="Normal 74 2" xfId="724" xr:uid="{00000000-0005-0000-0000-000003030000}"/>
    <cellStyle name="Normal 75" xfId="725" xr:uid="{00000000-0005-0000-0000-000004030000}"/>
    <cellStyle name="Normal 75 2" xfId="726" xr:uid="{00000000-0005-0000-0000-000005030000}"/>
    <cellStyle name="Normal 76" xfId="727" xr:uid="{00000000-0005-0000-0000-000006030000}"/>
    <cellStyle name="Normal 76 2" xfId="728" xr:uid="{00000000-0005-0000-0000-000007030000}"/>
    <cellStyle name="Normal 77" xfId="729" xr:uid="{00000000-0005-0000-0000-000008030000}"/>
    <cellStyle name="Normal 77 2" xfId="730" xr:uid="{00000000-0005-0000-0000-000009030000}"/>
    <cellStyle name="Normal 77 2 2" xfId="731" xr:uid="{00000000-0005-0000-0000-00000A030000}"/>
    <cellStyle name="Normal 77 3" xfId="732" xr:uid="{00000000-0005-0000-0000-00000B030000}"/>
    <cellStyle name="Normal 77 3 2" xfId="733" xr:uid="{00000000-0005-0000-0000-00000C030000}"/>
    <cellStyle name="Normal 77 4" xfId="734" xr:uid="{00000000-0005-0000-0000-00000D030000}"/>
    <cellStyle name="Normal 77 4 2" xfId="735" xr:uid="{00000000-0005-0000-0000-00000E030000}"/>
    <cellStyle name="Normal 77 5" xfId="736" xr:uid="{00000000-0005-0000-0000-00000F030000}"/>
    <cellStyle name="Normal 78" xfId="737" xr:uid="{00000000-0005-0000-0000-000010030000}"/>
    <cellStyle name="Normal 78 2" xfId="738" xr:uid="{00000000-0005-0000-0000-000011030000}"/>
    <cellStyle name="Normal 78 2 2" xfId="739" xr:uid="{00000000-0005-0000-0000-000012030000}"/>
    <cellStyle name="Normal 78 3" xfId="740" xr:uid="{00000000-0005-0000-0000-000013030000}"/>
    <cellStyle name="Normal 78 3 2" xfId="741" xr:uid="{00000000-0005-0000-0000-000014030000}"/>
    <cellStyle name="Normal 78 4" xfId="742" xr:uid="{00000000-0005-0000-0000-000015030000}"/>
    <cellStyle name="Normal 78 4 2" xfId="743" xr:uid="{00000000-0005-0000-0000-000016030000}"/>
    <cellStyle name="Normal 78 5" xfId="744" xr:uid="{00000000-0005-0000-0000-000017030000}"/>
    <cellStyle name="Normal 79" xfId="745" xr:uid="{00000000-0005-0000-0000-000018030000}"/>
    <cellStyle name="Normal 79 2" xfId="746" xr:uid="{00000000-0005-0000-0000-000019030000}"/>
    <cellStyle name="Normal 79 2 2" xfId="747" xr:uid="{00000000-0005-0000-0000-00001A030000}"/>
    <cellStyle name="Normal 79 3" xfId="748" xr:uid="{00000000-0005-0000-0000-00001B030000}"/>
    <cellStyle name="Normal 79 3 2" xfId="749" xr:uid="{00000000-0005-0000-0000-00001C030000}"/>
    <cellStyle name="Normal 79 4" xfId="750" xr:uid="{00000000-0005-0000-0000-00001D030000}"/>
    <cellStyle name="Normal 79 4 2" xfId="751" xr:uid="{00000000-0005-0000-0000-00001E030000}"/>
    <cellStyle name="Normal 79 5" xfId="752" xr:uid="{00000000-0005-0000-0000-00001F030000}"/>
    <cellStyle name="Normal 8" xfId="753" xr:uid="{00000000-0005-0000-0000-000020030000}"/>
    <cellStyle name="Normal 8 10" xfId="754" xr:uid="{00000000-0005-0000-0000-000021030000}"/>
    <cellStyle name="Normal 8 10 2" xfId="755" xr:uid="{00000000-0005-0000-0000-000022030000}"/>
    <cellStyle name="Normal 8 11" xfId="756" xr:uid="{00000000-0005-0000-0000-000023030000}"/>
    <cellStyle name="Normal 8 11 2" xfId="757" xr:uid="{00000000-0005-0000-0000-000024030000}"/>
    <cellStyle name="Normal 8 12" xfId="758" xr:uid="{00000000-0005-0000-0000-000025030000}"/>
    <cellStyle name="Normal 8 12 2" xfId="759" xr:uid="{00000000-0005-0000-0000-000026030000}"/>
    <cellStyle name="Normal 8 13" xfId="760" xr:uid="{00000000-0005-0000-0000-000027030000}"/>
    <cellStyle name="Normal 8 14" xfId="2590" xr:uid="{1A31E050-1076-4534-87E7-851A917AE396}"/>
    <cellStyle name="Normal 8 15" xfId="2293" xr:uid="{28CBD573-B600-4806-BC8F-D91DBFA7AB50}"/>
    <cellStyle name="Normal 8 16" xfId="2037" xr:uid="{2066BB6C-7F27-47B8-8E1A-CC0D9B0A8BF1}"/>
    <cellStyle name="Normal 8 2" xfId="761" xr:uid="{00000000-0005-0000-0000-000028030000}"/>
    <cellStyle name="Normal 8 2 2" xfId="762" xr:uid="{00000000-0005-0000-0000-000029030000}"/>
    <cellStyle name="Normal 8 2 2 2" xfId="2040" xr:uid="{E19E52B6-1A97-497B-928D-C26C11E35279}"/>
    <cellStyle name="Normal 8 2 2 2 2" xfId="3361" xr:uid="{ADCECC06-62EB-4318-9242-56A69817142B}"/>
    <cellStyle name="Normal 8 2 2 3" xfId="2389" xr:uid="{2BF1F36A-166D-4A40-B264-F3F853EC1A7E}"/>
    <cellStyle name="Normal 8 2 2 4" xfId="2039" xr:uid="{88EADE07-D856-4790-ADD6-7AEAD226B3A4}"/>
    <cellStyle name="Normal 8 2 3" xfId="2041" xr:uid="{27AD4CB3-BB59-4C49-A4BD-40BBC783C704}"/>
    <cellStyle name="Normal 8 2 3 2" xfId="2674" xr:uid="{5F10F992-AEBE-4A1A-9655-18BD925433EC}"/>
    <cellStyle name="Normal 8 2 4" xfId="2294" xr:uid="{30F36706-E689-46E9-817A-29F82C76A678}"/>
    <cellStyle name="Normal 8 2 5" xfId="2038" xr:uid="{BC1F7DF8-7084-4324-B4BF-806D299D0ADC}"/>
    <cellStyle name="Normal 8 3" xfId="763" xr:uid="{00000000-0005-0000-0000-00002A030000}"/>
    <cellStyle name="Normal 8 3 2" xfId="764" xr:uid="{00000000-0005-0000-0000-00002B030000}"/>
    <cellStyle name="Normal 8 3 2 2" xfId="2390" xr:uid="{09BB170F-A4D9-4E4E-98D2-6902B67DEAD1}"/>
    <cellStyle name="Normal 8 3 2 3" xfId="2043" xr:uid="{D1432049-2711-483E-9965-B413D4C54E91}"/>
    <cellStyle name="Normal 8 3 3" xfId="3360" xr:uid="{8EEA93F5-9CB4-41FB-AD32-07968636E752}"/>
    <cellStyle name="Normal 8 3 4" xfId="2295" xr:uid="{A37AF76C-B388-4E2C-A89B-C9FB5FA36B3F}"/>
    <cellStyle name="Normal 8 3 5" xfId="2042" xr:uid="{480DD44A-57B5-45C5-A9BD-4132DF3C39D1}"/>
    <cellStyle name="Normal 8 4" xfId="765" xr:uid="{00000000-0005-0000-0000-00002C030000}"/>
    <cellStyle name="Normal 8 4 2" xfId="766" xr:uid="{00000000-0005-0000-0000-00002D030000}"/>
    <cellStyle name="Normal 8 4 3" xfId="2296" xr:uid="{A95A8DBB-C0B9-48B3-8D76-CB8F7D3BD012}"/>
    <cellStyle name="Normal 8 4 4" xfId="2044" xr:uid="{52BAE766-38AF-4B2C-949E-F82CF90D686B}"/>
    <cellStyle name="Normal 8 5" xfId="767" xr:uid="{00000000-0005-0000-0000-00002E030000}"/>
    <cellStyle name="Normal 8 5 2" xfId="768" xr:uid="{00000000-0005-0000-0000-00002F030000}"/>
    <cellStyle name="Normal 8 6" xfId="769" xr:uid="{00000000-0005-0000-0000-000030030000}"/>
    <cellStyle name="Normal 8 6 2" xfId="770" xr:uid="{00000000-0005-0000-0000-000031030000}"/>
    <cellStyle name="Normal 8 7" xfId="771" xr:uid="{00000000-0005-0000-0000-000032030000}"/>
    <cellStyle name="Normal 8 7 2" xfId="772" xr:uid="{00000000-0005-0000-0000-000033030000}"/>
    <cellStyle name="Normal 8 8" xfId="773" xr:uid="{00000000-0005-0000-0000-000034030000}"/>
    <cellStyle name="Normal 8 8 2" xfId="774" xr:uid="{00000000-0005-0000-0000-000035030000}"/>
    <cellStyle name="Normal 8 9" xfId="775" xr:uid="{00000000-0005-0000-0000-000036030000}"/>
    <cellStyle name="Normal 8 9 2" xfId="776" xr:uid="{00000000-0005-0000-0000-000037030000}"/>
    <cellStyle name="Normal 80" xfId="777" xr:uid="{00000000-0005-0000-0000-000038030000}"/>
    <cellStyle name="Normal 80 2" xfId="778" xr:uid="{00000000-0005-0000-0000-000039030000}"/>
    <cellStyle name="Normal 80 2 2" xfId="779" xr:uid="{00000000-0005-0000-0000-00003A030000}"/>
    <cellStyle name="Normal 80 3" xfId="780" xr:uid="{00000000-0005-0000-0000-00003B030000}"/>
    <cellStyle name="Normal 80 3 2" xfId="781" xr:uid="{00000000-0005-0000-0000-00003C030000}"/>
    <cellStyle name="Normal 80 4" xfId="782" xr:uid="{00000000-0005-0000-0000-00003D030000}"/>
    <cellStyle name="Normal 80 4 2" xfId="783" xr:uid="{00000000-0005-0000-0000-00003E030000}"/>
    <cellStyle name="Normal 80 5" xfId="784" xr:uid="{00000000-0005-0000-0000-00003F030000}"/>
    <cellStyle name="Normal 81" xfId="785" xr:uid="{00000000-0005-0000-0000-000040030000}"/>
    <cellStyle name="Normal 81 2" xfId="786" xr:uid="{00000000-0005-0000-0000-000041030000}"/>
    <cellStyle name="Normal 81 2 2" xfId="787" xr:uid="{00000000-0005-0000-0000-000042030000}"/>
    <cellStyle name="Normal 81 3" xfId="788" xr:uid="{00000000-0005-0000-0000-000043030000}"/>
    <cellStyle name="Normal 81 3 2" xfId="789" xr:uid="{00000000-0005-0000-0000-000044030000}"/>
    <cellStyle name="Normal 81 4" xfId="790" xr:uid="{00000000-0005-0000-0000-000045030000}"/>
    <cellStyle name="Normal 81 4 2" xfId="791" xr:uid="{00000000-0005-0000-0000-000046030000}"/>
    <cellStyle name="Normal 81 5" xfId="792" xr:uid="{00000000-0005-0000-0000-000047030000}"/>
    <cellStyle name="Normal 82" xfId="793" xr:uid="{00000000-0005-0000-0000-000048030000}"/>
    <cellStyle name="Normal 82 2" xfId="794" xr:uid="{00000000-0005-0000-0000-000049030000}"/>
    <cellStyle name="Normal 82 2 2" xfId="795" xr:uid="{00000000-0005-0000-0000-00004A030000}"/>
    <cellStyle name="Normal 82 3" xfId="796" xr:uid="{00000000-0005-0000-0000-00004B030000}"/>
    <cellStyle name="Normal 82 3 2" xfId="797" xr:uid="{00000000-0005-0000-0000-00004C030000}"/>
    <cellStyle name="Normal 82 4" xfId="798" xr:uid="{00000000-0005-0000-0000-00004D030000}"/>
    <cellStyle name="Normal 82 4 2" xfId="799" xr:uid="{00000000-0005-0000-0000-00004E030000}"/>
    <cellStyle name="Normal 82 5" xfId="800" xr:uid="{00000000-0005-0000-0000-00004F030000}"/>
    <cellStyle name="Normal 83" xfId="801" xr:uid="{00000000-0005-0000-0000-000050030000}"/>
    <cellStyle name="Normal 83 2" xfId="802" xr:uid="{00000000-0005-0000-0000-000051030000}"/>
    <cellStyle name="Normal 83 2 2" xfId="803" xr:uid="{00000000-0005-0000-0000-000052030000}"/>
    <cellStyle name="Normal 83 3" xfId="804" xr:uid="{00000000-0005-0000-0000-000053030000}"/>
    <cellStyle name="Normal 83 3 2" xfId="805" xr:uid="{00000000-0005-0000-0000-000054030000}"/>
    <cellStyle name="Normal 83 4" xfId="806" xr:uid="{00000000-0005-0000-0000-000055030000}"/>
    <cellStyle name="Normal 83 4 2" xfId="807" xr:uid="{00000000-0005-0000-0000-000056030000}"/>
    <cellStyle name="Normal 83 5" xfId="808" xr:uid="{00000000-0005-0000-0000-000057030000}"/>
    <cellStyle name="Normal 84" xfId="809" xr:uid="{00000000-0005-0000-0000-000058030000}"/>
    <cellStyle name="Normal 84 2" xfId="810" xr:uid="{00000000-0005-0000-0000-000059030000}"/>
    <cellStyle name="Normal 84 2 2" xfId="811" xr:uid="{00000000-0005-0000-0000-00005A030000}"/>
    <cellStyle name="Normal 84 3" xfId="812" xr:uid="{00000000-0005-0000-0000-00005B030000}"/>
    <cellStyle name="Normal 84 3 2" xfId="813" xr:uid="{00000000-0005-0000-0000-00005C030000}"/>
    <cellStyle name="Normal 84 4" xfId="814" xr:uid="{00000000-0005-0000-0000-00005D030000}"/>
    <cellStyle name="Normal 84 4 2" xfId="815" xr:uid="{00000000-0005-0000-0000-00005E030000}"/>
    <cellStyle name="Normal 84 5" xfId="816" xr:uid="{00000000-0005-0000-0000-00005F030000}"/>
    <cellStyle name="Normal 85" xfId="817" xr:uid="{00000000-0005-0000-0000-000060030000}"/>
    <cellStyle name="Normal 85 2" xfId="818" xr:uid="{00000000-0005-0000-0000-000061030000}"/>
    <cellStyle name="Normal 85 2 2" xfId="819" xr:uid="{00000000-0005-0000-0000-000062030000}"/>
    <cellStyle name="Normal 85 3" xfId="820" xr:uid="{00000000-0005-0000-0000-000063030000}"/>
    <cellStyle name="Normal 85 3 2" xfId="821" xr:uid="{00000000-0005-0000-0000-000064030000}"/>
    <cellStyle name="Normal 85 4" xfId="822" xr:uid="{00000000-0005-0000-0000-000065030000}"/>
    <cellStyle name="Normal 85 4 2" xfId="823" xr:uid="{00000000-0005-0000-0000-000066030000}"/>
    <cellStyle name="Normal 85 5" xfId="824" xr:uid="{00000000-0005-0000-0000-000067030000}"/>
    <cellStyle name="Normal 86" xfId="825" xr:uid="{00000000-0005-0000-0000-000068030000}"/>
    <cellStyle name="Normal 86 2" xfId="826" xr:uid="{00000000-0005-0000-0000-000069030000}"/>
    <cellStyle name="Normal 86 2 2" xfId="827" xr:uid="{00000000-0005-0000-0000-00006A030000}"/>
    <cellStyle name="Normal 86 3" xfId="828" xr:uid="{00000000-0005-0000-0000-00006B030000}"/>
    <cellStyle name="Normal 86 3 2" xfId="829" xr:uid="{00000000-0005-0000-0000-00006C030000}"/>
    <cellStyle name="Normal 86 4" xfId="830" xr:uid="{00000000-0005-0000-0000-00006D030000}"/>
    <cellStyle name="Normal 86 4 2" xfId="831" xr:uid="{00000000-0005-0000-0000-00006E030000}"/>
    <cellStyle name="Normal 86 5" xfId="832" xr:uid="{00000000-0005-0000-0000-00006F030000}"/>
    <cellStyle name="Normal 87" xfId="833" xr:uid="{00000000-0005-0000-0000-000070030000}"/>
    <cellStyle name="Normal 87 2" xfId="834" xr:uid="{00000000-0005-0000-0000-000071030000}"/>
    <cellStyle name="Normal 87 3" xfId="2397" xr:uid="{6A41B28C-06F8-416B-87E1-047F3FB4999E}"/>
    <cellStyle name="Normal 88" xfId="835" xr:uid="{00000000-0005-0000-0000-000072030000}"/>
    <cellStyle name="Normal 88 2" xfId="2399" xr:uid="{4A0DB940-80B6-4ABB-8318-61499994CB9C}"/>
    <cellStyle name="Normal 89" xfId="836" xr:uid="{00000000-0005-0000-0000-000073030000}"/>
    <cellStyle name="Normal 89 2" xfId="837" xr:uid="{00000000-0005-0000-0000-000074030000}"/>
    <cellStyle name="Normal 89 2 2" xfId="838" xr:uid="{00000000-0005-0000-0000-000075030000}"/>
    <cellStyle name="Normal 89 3" xfId="839" xr:uid="{00000000-0005-0000-0000-000076030000}"/>
    <cellStyle name="Normal 89 3 2" xfId="840" xr:uid="{00000000-0005-0000-0000-000077030000}"/>
    <cellStyle name="Normal 89 4" xfId="841" xr:uid="{00000000-0005-0000-0000-000078030000}"/>
    <cellStyle name="Normal 89 4 2" xfId="842" xr:uid="{00000000-0005-0000-0000-000079030000}"/>
    <cellStyle name="Normal 89 5" xfId="843" xr:uid="{00000000-0005-0000-0000-00007A030000}"/>
    <cellStyle name="Normal 9" xfId="844" xr:uid="{00000000-0005-0000-0000-00007B030000}"/>
    <cellStyle name="Normal 9 10" xfId="845" xr:uid="{00000000-0005-0000-0000-00007C030000}"/>
    <cellStyle name="Normal 9 10 2" xfId="846" xr:uid="{00000000-0005-0000-0000-00007D030000}"/>
    <cellStyle name="Normal 9 11" xfId="847" xr:uid="{00000000-0005-0000-0000-00007E030000}"/>
    <cellStyle name="Normal 9 11 2" xfId="848" xr:uid="{00000000-0005-0000-0000-00007F030000}"/>
    <cellStyle name="Normal 9 12" xfId="849" xr:uid="{00000000-0005-0000-0000-000080030000}"/>
    <cellStyle name="Normal 9 12 2" xfId="850" xr:uid="{00000000-0005-0000-0000-000081030000}"/>
    <cellStyle name="Normal 9 13" xfId="851" xr:uid="{00000000-0005-0000-0000-000082030000}"/>
    <cellStyle name="Normal 9 14" xfId="2586" xr:uid="{4062151E-75DA-4B16-9972-A47054852B4C}"/>
    <cellStyle name="Normal 9 2" xfId="852" xr:uid="{00000000-0005-0000-0000-000083030000}"/>
    <cellStyle name="Normal 9 2 2" xfId="853" xr:uid="{00000000-0005-0000-0000-000084030000}"/>
    <cellStyle name="Normal 9 2 3" xfId="3363" xr:uid="{9649A23F-A766-410F-8F3D-F26E891F0B1E}"/>
    <cellStyle name="Normal 9 3" xfId="854" xr:uid="{00000000-0005-0000-0000-000085030000}"/>
    <cellStyle name="Normal 9 3 2" xfId="855" xr:uid="{00000000-0005-0000-0000-000086030000}"/>
    <cellStyle name="Normal 9 3 3" xfId="3362" xr:uid="{57216A42-66E2-4955-94C7-8976746938DF}"/>
    <cellStyle name="Normal 9 4" xfId="856" xr:uid="{00000000-0005-0000-0000-000087030000}"/>
    <cellStyle name="Normal 9 4 2" xfId="857" xr:uid="{00000000-0005-0000-0000-000088030000}"/>
    <cellStyle name="Normal 9 5" xfId="858" xr:uid="{00000000-0005-0000-0000-000089030000}"/>
    <cellStyle name="Normal 9 5 2" xfId="859" xr:uid="{00000000-0005-0000-0000-00008A030000}"/>
    <cellStyle name="Normal 9 6" xfId="860" xr:uid="{00000000-0005-0000-0000-00008B030000}"/>
    <cellStyle name="Normal 9 6 2" xfId="861" xr:uid="{00000000-0005-0000-0000-00008C030000}"/>
    <cellStyle name="Normal 9 7" xfId="862" xr:uid="{00000000-0005-0000-0000-00008D030000}"/>
    <cellStyle name="Normal 9 7 2" xfId="863" xr:uid="{00000000-0005-0000-0000-00008E030000}"/>
    <cellStyle name="Normal 9 8" xfId="864" xr:uid="{00000000-0005-0000-0000-00008F030000}"/>
    <cellStyle name="Normal 9 8 2" xfId="865" xr:uid="{00000000-0005-0000-0000-000090030000}"/>
    <cellStyle name="Normal 9 9" xfId="866" xr:uid="{00000000-0005-0000-0000-000091030000}"/>
    <cellStyle name="Normal 9 9 2" xfId="867" xr:uid="{00000000-0005-0000-0000-000092030000}"/>
    <cellStyle name="Normal 90" xfId="868" xr:uid="{00000000-0005-0000-0000-000093030000}"/>
    <cellStyle name="Normal 90 2" xfId="869" xr:uid="{00000000-0005-0000-0000-000094030000}"/>
    <cellStyle name="Normal 90 2 2" xfId="870" xr:uid="{00000000-0005-0000-0000-000095030000}"/>
    <cellStyle name="Normal 90 3" xfId="871" xr:uid="{00000000-0005-0000-0000-000096030000}"/>
    <cellStyle name="Normal 90 3 2" xfId="872" xr:uid="{00000000-0005-0000-0000-000097030000}"/>
    <cellStyle name="Normal 90 4" xfId="873" xr:uid="{00000000-0005-0000-0000-000098030000}"/>
    <cellStyle name="Normal 90 4 2" xfId="874" xr:uid="{00000000-0005-0000-0000-000099030000}"/>
    <cellStyle name="Normal 90 5" xfId="875" xr:uid="{00000000-0005-0000-0000-00009A030000}"/>
    <cellStyle name="Normal 91" xfId="876" xr:uid="{00000000-0005-0000-0000-00009B030000}"/>
    <cellStyle name="Normal 92" xfId="877" xr:uid="{00000000-0005-0000-0000-00009C030000}"/>
    <cellStyle name="Normal 93" xfId="878" xr:uid="{00000000-0005-0000-0000-00009D030000}"/>
    <cellStyle name="Normal 94" xfId="879" xr:uid="{00000000-0005-0000-0000-00009E030000}"/>
    <cellStyle name="Normal 95" xfId="880" xr:uid="{00000000-0005-0000-0000-00009F030000}"/>
    <cellStyle name="Normal 96" xfId="881" xr:uid="{00000000-0005-0000-0000-0000A0030000}"/>
    <cellStyle name="Normal 97" xfId="882" xr:uid="{00000000-0005-0000-0000-0000A1030000}"/>
    <cellStyle name="Normal 98" xfId="883" xr:uid="{00000000-0005-0000-0000-0000A2030000}"/>
    <cellStyle name="Normal 98 2" xfId="884" xr:uid="{00000000-0005-0000-0000-0000A3030000}"/>
    <cellStyle name="Normal 98 2 2" xfId="885" xr:uid="{00000000-0005-0000-0000-0000A4030000}"/>
    <cellStyle name="Normal 98 2 2 2" xfId="886" xr:uid="{00000000-0005-0000-0000-0000A5030000}"/>
    <cellStyle name="Normal 98 2 2 3" xfId="2391" xr:uid="{94119E8C-A510-43F2-9348-1E8BD4615CBC}"/>
    <cellStyle name="Normal 98 2 2 4" xfId="3590" xr:uid="{D02F58CE-1588-4A16-A2DB-C32E28221AD1}"/>
    <cellStyle name="Normal 98 2 3" xfId="887" xr:uid="{00000000-0005-0000-0000-0000A6030000}"/>
    <cellStyle name="Normal 98 2 4" xfId="2297" xr:uid="{9E789C61-4CF3-4A3C-AECE-9FFD88D2246A}"/>
    <cellStyle name="Normal 98 2 5" xfId="3519" xr:uid="{A10A15F2-4F05-47BE-B33B-892A7319155D}"/>
    <cellStyle name="Normal 98 3" xfId="2802" xr:uid="{9DC62BCB-5AD5-40CF-B348-1B22A1958F25}"/>
    <cellStyle name="Normal 98 4" xfId="2800" xr:uid="{7427A64C-4F08-49C9-B987-F62FBC1E6AE6}"/>
    <cellStyle name="Normal 99" xfId="888" xr:uid="{00000000-0005-0000-0000-0000A7030000}"/>
    <cellStyle name="Normal 99 2" xfId="889" xr:uid="{00000000-0005-0000-0000-0000A8030000}"/>
    <cellStyle name="Normal 99 2 2" xfId="890" xr:uid="{00000000-0005-0000-0000-0000A9030000}"/>
    <cellStyle name="Normal 99 2 2 2" xfId="891" xr:uid="{00000000-0005-0000-0000-0000AA030000}"/>
    <cellStyle name="Normal 99 2 2 3" xfId="2392" xr:uid="{36F98A10-0EA3-4CC1-821F-7A26812AD5A3}"/>
    <cellStyle name="Normal 99 2 2 4" xfId="3591" xr:uid="{F31951EC-11EC-44B7-B02E-02FC9A2D9350}"/>
    <cellStyle name="Normal 99 2 3" xfId="892" xr:uid="{00000000-0005-0000-0000-0000AB030000}"/>
    <cellStyle name="Normal 99 2 4" xfId="2298" xr:uid="{57B6F444-6BE4-4353-A07A-D1F72FCE6EC1}"/>
    <cellStyle name="Normal 99 2 5" xfId="3520" xr:uid="{9746C12D-CDA2-4987-BC14-1B38758FD990}"/>
    <cellStyle name="Normal Table" xfId="2675" xr:uid="{0450F723-72A7-4B61-B8E7-1652F6584502}"/>
    <cellStyle name="Notas" xfId="2569" xr:uid="{E2ABA664-1AB9-42E1-8348-8D69F472A30A}"/>
    <cellStyle name="Note 10" xfId="2143" xr:uid="{2EBABFEB-5025-4861-8EC2-B1288F2BFAF0}"/>
    <cellStyle name="Note 2" xfId="893" xr:uid="{00000000-0005-0000-0000-0000AC030000}"/>
    <cellStyle name="Note 2 10" xfId="3521" xr:uid="{36E0BA21-0B17-4B94-8B97-AB63A146D2EB}"/>
    <cellStyle name="Note 2 2" xfId="894" xr:uid="{00000000-0005-0000-0000-0000AD030000}"/>
    <cellStyle name="Note 2 2 2" xfId="895" xr:uid="{00000000-0005-0000-0000-0000AE030000}"/>
    <cellStyle name="Note 2 2 2 2" xfId="2048" xr:uid="{A2021A0B-337B-4DE4-912B-503336AD87EF}"/>
    <cellStyle name="Note 2 2 2 2 2" xfId="3368" xr:uid="{F02D2A7E-499E-4982-ADE4-CAAF1BF1ED84}"/>
    <cellStyle name="Note 2 2 2 2 3" xfId="3367" xr:uid="{23CE78F0-2E93-481B-B3C7-4607072A5045}"/>
    <cellStyle name="Note 2 2 2 3" xfId="2049" xr:uid="{87F592A2-09A3-410F-889B-E1C19A499A90}"/>
    <cellStyle name="Note 2 2 2 3 2" xfId="3369" xr:uid="{831A1818-24E9-4F74-A79C-BD4A7F3C2771}"/>
    <cellStyle name="Note 2 2 2 4" xfId="3366" xr:uid="{3881576F-ED09-4D8A-9D2E-28A3908C27B8}"/>
    <cellStyle name="Note 2 2 2 5" xfId="2047" xr:uid="{DA11DEBF-2085-4A4F-81B8-E1721E1FCB08}"/>
    <cellStyle name="Note 2 2 3" xfId="2050" xr:uid="{137AAB5E-B05F-4AEC-8A41-80A67F5C5416}"/>
    <cellStyle name="Note 2 2 3 2" xfId="3371" xr:uid="{F2BB554C-AB04-41E0-A3B4-82C709EAE631}"/>
    <cellStyle name="Note 2 2 3 3" xfId="3370" xr:uid="{0618F2D5-8AE1-4FAC-BA26-4C70CBA06941}"/>
    <cellStyle name="Note 2 2 4" xfId="2051" xr:uid="{DD9DDE3E-4C42-4187-B09F-9314A715AB73}"/>
    <cellStyle name="Note 2 2 4 2" xfId="3372" xr:uid="{62F3BC7B-8413-4743-9B63-6FB9D5770380}"/>
    <cellStyle name="Note 2 2 5" xfId="3365" xr:uid="{F855B22B-5A0A-4551-8FB6-AA6BA204A47A}"/>
    <cellStyle name="Note 2 2 6" xfId="2393" xr:uid="{5308C0ED-1BBE-4C08-B9BE-7A97AB5A4F21}"/>
    <cellStyle name="Note 2 2 7" xfId="2046" xr:uid="{DF8B56D5-1C86-4C3A-9A28-64986FF7C881}"/>
    <cellStyle name="Note 2 2 8" xfId="3592" xr:uid="{70187484-5C24-4B71-82B5-8ADC7B56C6E4}"/>
    <cellStyle name="Note 2 3" xfId="896" xr:uid="{00000000-0005-0000-0000-0000AF030000}"/>
    <cellStyle name="Note 2 3 2" xfId="2053" xr:uid="{5E937634-3AE3-4C88-9273-27C92603DF2A}"/>
    <cellStyle name="Note 2 3 2 2" xfId="3375" xr:uid="{1D7D5AD5-7BA1-4003-AB57-FEBAD2D0A195}"/>
    <cellStyle name="Note 2 3 2 3" xfId="3374" xr:uid="{1B3CBB65-A319-4C18-9EDE-3B51E7F08F14}"/>
    <cellStyle name="Note 2 3 3" xfId="2054" xr:uid="{2540A136-6EDD-4476-AC80-88F44BF224AB}"/>
    <cellStyle name="Note 2 3 3 2" xfId="3376" xr:uid="{50700761-E6FE-46C8-A2C6-95F7A70C5F99}"/>
    <cellStyle name="Note 2 3 4" xfId="3373" xr:uid="{17B45B78-EDF8-4381-A07B-C1D508D81DEA}"/>
    <cellStyle name="Note 2 3 5" xfId="2052" xr:uid="{6C0E4FD1-674A-41C9-A8CC-FBC6609D69F9}"/>
    <cellStyle name="Note 2 4" xfId="2055" xr:uid="{F8784327-AAD6-45A2-8811-80D671ED50C4}"/>
    <cellStyle name="Note 2 4 2" xfId="3378" xr:uid="{2DF323C4-15F3-49D6-AF0F-9A71DA5A49DC}"/>
    <cellStyle name="Note 2 4 3" xfId="3377" xr:uid="{D0C0CFAA-C8A5-41B3-9CC8-5B66CDA24BF7}"/>
    <cellStyle name="Note 2 5" xfId="2056" xr:uid="{7CD38C2D-B1F7-47D8-BE66-63DCB52D55DD}"/>
    <cellStyle name="Note 2 5 2" xfId="3379" xr:uid="{3C451405-D7CB-44B4-B64E-13409D9B2E63}"/>
    <cellStyle name="Note 2 6" xfId="3364" xr:uid="{4033FB17-4EE7-419C-98B3-98121F48CDB7}"/>
    <cellStyle name="Note 2 7" xfId="2570" xr:uid="{BC0B49B7-F4EE-47C7-90FE-5861982F0666}"/>
    <cellStyle name="Note 2 8" xfId="2299" xr:uid="{6B539BF0-5497-4E20-AA88-2B796C182F65}"/>
    <cellStyle name="Note 2 9" xfId="2045" xr:uid="{3B65F79C-D15E-4B43-938B-1EB43C1894ED}"/>
    <cellStyle name="Note 3" xfId="2057" xr:uid="{696A22F7-D188-48D8-A3E2-0EDA0B36F2F4}"/>
    <cellStyle name="Note 3 2" xfId="2058" xr:uid="{E7A404B2-A36C-47AE-8F3E-82AD6E7E9F4D}"/>
    <cellStyle name="Note 3 2 2" xfId="2059" xr:uid="{7A0133F3-15EB-4E1B-8974-848A5374F1FA}"/>
    <cellStyle name="Note 3 2 2 2" xfId="2060" xr:uid="{71A7E8BE-05A3-4C7D-9FFB-095930B11336}"/>
    <cellStyle name="Note 3 2 2 2 2" xfId="3384" xr:uid="{78B4028A-D752-478E-9F91-E244B1E2E74A}"/>
    <cellStyle name="Note 3 2 2 2 3" xfId="3383" xr:uid="{5F34D927-B6AA-45BA-838D-D2B9D05C0488}"/>
    <cellStyle name="Note 3 2 2 3" xfId="2061" xr:uid="{07D101A9-4540-4D5D-B915-7CFE9D5305EB}"/>
    <cellStyle name="Note 3 2 2 3 2" xfId="3385" xr:uid="{ABABBCD0-97EF-4C0F-BBED-A25CAB28CA21}"/>
    <cellStyle name="Note 3 2 2 4" xfId="3382" xr:uid="{E9B8FD7C-68B9-4BD9-B6FE-0F8896D0FB09}"/>
    <cellStyle name="Note 3 2 3" xfId="2062" xr:uid="{1B1B5940-B892-4A6F-B239-14DAE149684A}"/>
    <cellStyle name="Note 3 2 3 2" xfId="3387" xr:uid="{8672FAE0-6642-4CCC-837F-427394A715F6}"/>
    <cellStyle name="Note 3 2 3 3" xfId="3386" xr:uid="{57EC555C-322D-4E34-A55A-0A203908829A}"/>
    <cellStyle name="Note 3 2 4" xfId="2063" xr:uid="{A14D4E9F-8E22-4E95-8E66-D4DD1C6AAD28}"/>
    <cellStyle name="Note 3 2 4 2" xfId="3388" xr:uid="{CD4E87EC-E82C-4D15-90F0-7C77BA344AB0}"/>
    <cellStyle name="Note 3 2 5" xfId="3381" xr:uid="{78FE865F-BC90-4234-A85A-245FAB4DB1B9}"/>
    <cellStyle name="Note 3 3" xfId="2064" xr:uid="{37D7A8E8-95E0-4681-A3D1-1E64B1EDACF3}"/>
    <cellStyle name="Note 3 3 2" xfId="2065" xr:uid="{6243D77D-D23A-4633-BB6B-6059F267F63E}"/>
    <cellStyle name="Note 3 3 2 2" xfId="3391" xr:uid="{F11726F3-7E07-44FF-A2A0-CC21EEBBDCE1}"/>
    <cellStyle name="Note 3 3 2 3" xfId="3390" xr:uid="{BBC1027F-373C-4127-BE2C-268D8CDA00C0}"/>
    <cellStyle name="Note 3 3 3" xfId="2066" xr:uid="{49B2C703-54B3-4AC9-9618-2B69B0AB72FD}"/>
    <cellStyle name="Note 3 3 3 2" xfId="3392" xr:uid="{64D5BCD8-8B9B-4DBB-8EA7-E54FD87848F0}"/>
    <cellStyle name="Note 3 3 4" xfId="3389" xr:uid="{C06C08FB-D55B-4F1C-9409-5248974D816B}"/>
    <cellStyle name="Note 3 4" xfId="2067" xr:uid="{2B646F79-9774-46F2-812D-307A3CC7A413}"/>
    <cellStyle name="Note 3 4 2" xfId="3394" xr:uid="{0ACE7E5C-89DC-42AA-9BF8-9F338425753C}"/>
    <cellStyle name="Note 3 4 3" xfId="3393" xr:uid="{31574034-58F6-4A60-B8C2-AD42782343F8}"/>
    <cellStyle name="Note 3 5" xfId="2068" xr:uid="{410AD6CE-CEB1-4F57-AEAA-67D80AA36C8B}"/>
    <cellStyle name="Note 3 5 2" xfId="3395" xr:uid="{D680F12C-051F-42A2-9655-768108A1CB9B}"/>
    <cellStyle name="Note 3 6" xfId="3380" xr:uid="{3419C3E8-03D9-4799-95AE-E0BD7CD64BD3}"/>
    <cellStyle name="Note 3 7" xfId="2676" xr:uid="{E71147BD-A104-4597-A3F4-C3BBA0BD5424}"/>
    <cellStyle name="Note 4" xfId="2069" xr:uid="{514B4153-72CF-411C-A9A3-1632281F922D}"/>
    <cellStyle name="Note 4 2" xfId="2070" xr:uid="{3ADE379A-E37C-41F4-8A20-E1562694B486}"/>
    <cellStyle name="Note 4 2 2" xfId="2071" xr:uid="{2C3541DA-4AE7-44D4-8F92-47AA5C88C781}"/>
    <cellStyle name="Note 4 2 2 2" xfId="2072" xr:uid="{B1B7BCC5-54AA-4C20-A8BC-128986D3D00B}"/>
    <cellStyle name="Note 4 2 2 3" xfId="2073" xr:uid="{F03517E4-CE04-4595-8615-E4EC38329858}"/>
    <cellStyle name="Note 4 2 3" xfId="2074" xr:uid="{4A45AA16-E982-48C5-ABBA-BD4DF8E84102}"/>
    <cellStyle name="Note 4 2 4" xfId="2075" xr:uid="{C5518708-A03D-4316-B816-3E84323A1312}"/>
    <cellStyle name="Note 4 2 5" xfId="3397" xr:uid="{AC9EE96D-F5F4-4590-AC6C-8B085DBB4FEE}"/>
    <cellStyle name="Note 4 3" xfId="2076" xr:uid="{333ED8F4-2E6E-4343-B08D-BB0E91B661FF}"/>
    <cellStyle name="Note 4 3 2" xfId="2077" xr:uid="{282D821A-2F12-4C66-A345-C33EF20B1D12}"/>
    <cellStyle name="Note 4 3 3" xfId="2078" xr:uid="{C8687E51-493C-4A32-9B28-3C9D05B78FB1}"/>
    <cellStyle name="Note 4 4" xfId="2079" xr:uid="{D35C0404-4A64-4953-8F04-DD9CD1D92218}"/>
    <cellStyle name="Note 4 5" xfId="2080" xr:uid="{48A7B865-CDB4-4852-BF7B-63679CB44EFB}"/>
    <cellStyle name="Note 4 6" xfId="3396" xr:uid="{625A3140-6283-4110-9CD4-61F6AD7FA131}"/>
    <cellStyle name="Note 5" xfId="2081" xr:uid="{54B2F241-E8E0-4CCA-9BB0-DD9E075DD60E}"/>
    <cellStyle name="Note 5 2" xfId="2082" xr:uid="{823E91F4-FACC-4BB5-8F70-A62EE4FC0FF1}"/>
    <cellStyle name="Note 5 2 2" xfId="2083" xr:uid="{D53BED52-99D9-4DDF-AE3B-187A247B4C2A}"/>
    <cellStyle name="Note 5 2 2 2" xfId="2084" xr:uid="{87349FAF-59B1-4287-A329-00C953F2583F}"/>
    <cellStyle name="Note 5 2 2 3" xfId="2085" xr:uid="{9070CD9C-93BA-407E-BB69-544E70850794}"/>
    <cellStyle name="Note 5 2 3" xfId="2086" xr:uid="{BA1F23FB-38FA-42FF-B07E-E3077A2A2F49}"/>
    <cellStyle name="Note 5 2 4" xfId="2087" xr:uid="{CBF6D186-022A-48F0-A4DC-897F921875FC}"/>
    <cellStyle name="Note 5 2 5" xfId="3399" xr:uid="{A8E1366E-A2A2-4C70-A7DC-512CF1874410}"/>
    <cellStyle name="Note 5 3" xfId="2088" xr:uid="{A8F6106A-0A85-48D1-8077-EBB22751166B}"/>
    <cellStyle name="Note 5 3 2" xfId="2089" xr:uid="{EC63ABBA-10A0-459E-9727-DDC92D59FC36}"/>
    <cellStyle name="Note 5 3 3" xfId="2090" xr:uid="{F75A0970-283F-4CD5-A3FA-92239D9F7B21}"/>
    <cellStyle name="Note 5 4" xfId="2091" xr:uid="{D51C2AAA-E3AD-4527-B915-EF3853AB9126}"/>
    <cellStyle name="Note 5 5" xfId="2092" xr:uid="{5A6F83D9-0BA8-4669-9FAC-FA985DC1F593}"/>
    <cellStyle name="Note 5 6" xfId="3398" xr:uid="{EF25C717-EF23-4467-9459-08EE3A96D44C}"/>
    <cellStyle name="Note 6" xfId="2093" xr:uid="{64D3D62C-422E-4BF0-997B-6CEC03952197}"/>
    <cellStyle name="Note 6 2" xfId="2094" xr:uid="{B3B1428C-510C-4FCB-B472-8B1C7F60B0D5}"/>
    <cellStyle name="Note 6 3" xfId="2095" xr:uid="{6D3AE3B0-45F0-4391-8AC3-4869585A8768}"/>
    <cellStyle name="Note 6 4" xfId="2481" xr:uid="{EBAB0301-89C7-4C18-AA03-4D21A1C88638}"/>
    <cellStyle name="Note 7" xfId="2096" xr:uid="{0EEFF4AB-C17D-4F2E-A6BC-2176E070D16B}"/>
    <cellStyle name="Note 7 2" xfId="2097" xr:uid="{76422EB3-C2DC-4AFE-8716-A72AE5BEE284}"/>
    <cellStyle name="Note 8" xfId="2098" xr:uid="{55A6F1DC-E907-4F79-B5D9-D0FAD5F679F7}"/>
    <cellStyle name="Note 9" xfId="2141" xr:uid="{E9CB51DA-2693-4C8E-A708-5D00FAE3048B}"/>
    <cellStyle name="Output" xfId="947" builtinId="21" customBuiltin="1"/>
    <cellStyle name="Output 2" xfId="2099" xr:uid="{9E80FE35-B7B5-492D-86BA-52B98953E94B}"/>
    <cellStyle name="Output 2 2" xfId="2100" xr:uid="{5B3253B5-8918-4F2D-B1F0-3E0A1B4A9E94}"/>
    <cellStyle name="Output 2 2 2" xfId="2101" xr:uid="{D4AAD025-6644-4AF4-88D5-1A7B0667D900}"/>
    <cellStyle name="Output 2 3" xfId="2102" xr:uid="{899964E4-BEEF-4D92-AAD7-735D67E5F847}"/>
    <cellStyle name="Output 2 4" xfId="2571" xr:uid="{EF7E4D25-4AC9-43D0-9886-55BAE270578A}"/>
    <cellStyle name="Output 3" xfId="2677" xr:uid="{0E7AD978-75ED-4B3F-93C6-4588BC4DC2A8}"/>
    <cellStyle name="Output 4" xfId="2482" xr:uid="{BF5684AF-FA60-4F95-B59B-DB96E623AC25}"/>
    <cellStyle name="Percent" xfId="2" builtinId="5"/>
    <cellStyle name="Percent [2]" xfId="2678" xr:uid="{AED4C98B-8398-4DD1-AF63-B978A9101F1E}"/>
    <cellStyle name="Percent 10" xfId="897" xr:uid="{00000000-0005-0000-0000-0000B0030000}"/>
    <cellStyle name="Percent 10 2" xfId="898" xr:uid="{00000000-0005-0000-0000-0000B1030000}"/>
    <cellStyle name="Percent 11" xfId="899" xr:uid="{00000000-0005-0000-0000-0000B2030000}"/>
    <cellStyle name="Percent 11 2" xfId="900" xr:uid="{00000000-0005-0000-0000-0000B3030000}"/>
    <cellStyle name="Percent 12" xfId="901" xr:uid="{00000000-0005-0000-0000-0000B4030000}"/>
    <cellStyle name="Percent 12 2" xfId="902" xr:uid="{00000000-0005-0000-0000-0000B5030000}"/>
    <cellStyle name="Percent 13" xfId="903" xr:uid="{00000000-0005-0000-0000-0000B6030000}"/>
    <cellStyle name="Percent 13 2" xfId="904" xr:uid="{00000000-0005-0000-0000-0000B7030000}"/>
    <cellStyle name="Percent 13 3" xfId="3422" xr:uid="{7DA0267B-341E-47D3-AB33-1D24077013E0}"/>
    <cellStyle name="Percent 14" xfId="905" xr:uid="{00000000-0005-0000-0000-0000B8030000}"/>
    <cellStyle name="Percent 14 2" xfId="906" xr:uid="{00000000-0005-0000-0000-0000B9030000}"/>
    <cellStyle name="Percent 15" xfId="907" xr:uid="{00000000-0005-0000-0000-0000BA030000}"/>
    <cellStyle name="Percent 15 2" xfId="908" xr:uid="{00000000-0005-0000-0000-0000BB030000}"/>
    <cellStyle name="Percent 16" xfId="909" xr:uid="{00000000-0005-0000-0000-0000BC030000}"/>
    <cellStyle name="Percent 16 2" xfId="910" xr:uid="{00000000-0005-0000-0000-0000BD030000}"/>
    <cellStyle name="Percent 17" xfId="2790" xr:uid="{BB23CFCE-9920-4BAC-99D5-EB60362B130F}"/>
    <cellStyle name="Percent 18" xfId="980" xr:uid="{CC194C9C-C763-4212-840A-1F86F383D7E8}"/>
    <cellStyle name="Percent 19" xfId="2137" xr:uid="{9F394C89-E495-4DBC-8C3A-981F543B4F13}"/>
    <cellStyle name="Percent 2" xfId="911" xr:uid="{00000000-0005-0000-0000-0000BE030000}"/>
    <cellStyle name="Percent 2 2" xfId="912" xr:uid="{00000000-0005-0000-0000-0000BF030000}"/>
    <cellStyle name="Percent 2 2 2" xfId="2105" xr:uid="{B5604ECF-A859-4FAA-B5E2-559856D27341}"/>
    <cellStyle name="Percent 2 2 2 2" xfId="2106" xr:uid="{B106CA69-400F-400A-96CE-B03C5FF2FCC4}"/>
    <cellStyle name="Percent 2 2 2 3" xfId="2107" xr:uid="{61E1F567-169C-4B3E-960D-D241C1304079}"/>
    <cellStyle name="Percent 2 2 3" xfId="2108" xr:uid="{572E7D9F-6979-4D94-8EF3-3CD859053766}"/>
    <cellStyle name="Percent 2 2 4" xfId="2109" xr:uid="{5612A9EB-063C-476D-BC9F-EC50F2995F2E}"/>
    <cellStyle name="Percent 2 2 5" xfId="2394" xr:uid="{6DD22DD9-152F-41C8-BA0B-E3280D2ADBA4}"/>
    <cellStyle name="Percent 2 2 6" xfId="2104" xr:uid="{D6D7E398-F9CA-4B69-8BBF-B8A865CD14D1}"/>
    <cellStyle name="Percent 2 3" xfId="913" xr:uid="{00000000-0005-0000-0000-0000C0030000}"/>
    <cellStyle name="Percent 2 3 2" xfId="2111" xr:uid="{C57E9B26-EFFE-4834-B450-E8673877D443}"/>
    <cellStyle name="Percent 2 3 3" xfId="2112" xr:uid="{A0ACC0A5-DB51-4A28-BF14-3C50F2B038DB}"/>
    <cellStyle name="Percent 2 3 4" xfId="2509" xr:uid="{E4023B86-3F41-4882-A924-EC66CA4AB3FF}"/>
    <cellStyle name="Percent 2 3 5" xfId="2110" xr:uid="{E6CC29A8-B59F-48D9-B700-924682F5833C}"/>
    <cellStyle name="Percent 2 4" xfId="935" xr:uid="{B73F5516-AE5E-48AE-8C0F-94F9D941E408}"/>
    <cellStyle name="Percent 2 4 2" xfId="2113" xr:uid="{E3CA21B1-53C7-4F5F-A77B-110C48D47258}"/>
    <cellStyle name="Percent 2 5" xfId="2114" xr:uid="{000742DA-28D2-4BF3-A970-EDD18384BA9C}"/>
    <cellStyle name="Percent 2 6" xfId="2300" xr:uid="{9C17422D-878A-4C34-A8FF-C4D9B8A1FF1A}"/>
    <cellStyle name="Percent 2 7" xfId="2103" xr:uid="{37ACA951-7FDB-4151-88A3-1F0ECC9B406A}"/>
    <cellStyle name="Percent 20" xfId="3432" xr:uid="{80762A97-D808-4198-AAF2-2633A7B889EE}"/>
    <cellStyle name="Percent 21" xfId="3441" xr:uid="{29ED7712-748A-46AC-A4D4-BEB9AF3BE6FE}"/>
    <cellStyle name="Percent 22" xfId="3442" xr:uid="{DD4B2AA5-1DF8-4F2F-9DAF-48B01F933600}"/>
    <cellStyle name="Percent 3" xfId="914" xr:uid="{00000000-0005-0000-0000-0000C1030000}"/>
    <cellStyle name="Percent 3 2" xfId="915" xr:uid="{00000000-0005-0000-0000-0000C2030000}"/>
    <cellStyle name="Percent 3 2 2" xfId="3401" xr:uid="{0705BEB8-4E6B-4D0F-B25C-C9146BB4C53F}"/>
    <cellStyle name="Percent 3 2 3" xfId="2395" xr:uid="{75F59588-7307-4FF0-B87A-EB69947D1337}"/>
    <cellStyle name="Percent 3 2 4" xfId="2116" xr:uid="{6A9F067E-482E-4776-8DF6-8C7A25679CD0}"/>
    <cellStyle name="Percent 3 3" xfId="3400" xr:uid="{7A88F29D-765D-4AF3-8E60-9D77E1C5DF61}"/>
    <cellStyle name="Percent 3 4" xfId="2785" xr:uid="{B9D88882-0CC5-4CF2-9169-82C3E6E62D6C}"/>
    <cellStyle name="Percent 3 5" xfId="2301" xr:uid="{5CA7AC88-293B-4987-B674-22940CBEA102}"/>
    <cellStyle name="Percent 3 6" xfId="2115" xr:uid="{A2FD0811-4971-4701-9BE2-262D015BA38C}"/>
    <cellStyle name="Percent 4" xfId="916" xr:uid="{00000000-0005-0000-0000-0000C3030000}"/>
    <cellStyle name="Percent 4 2" xfId="917" xr:uid="{00000000-0005-0000-0000-0000C4030000}"/>
    <cellStyle name="Percent 4 2 2" xfId="2396" xr:uid="{FD3CB5E7-DC75-4ED3-AC08-07B1AD101AA8}"/>
    <cellStyle name="Percent 4 2 3" xfId="2118" xr:uid="{B89A9FB3-C501-4C68-B1C2-99E8E5BE94B3}"/>
    <cellStyle name="Percent 4 3" xfId="2302" xr:uid="{BFE25F2F-42F9-45B7-A715-9ACAAE43357E}"/>
    <cellStyle name="Percent 4 4" xfId="2117" xr:uid="{CC2F4F45-26B8-4357-80C7-B2F8ADC19AC0}"/>
    <cellStyle name="Percent 44" xfId="3402" xr:uid="{09D74210-7C36-468E-8E01-AAF0422F8569}"/>
    <cellStyle name="Percent 45" xfId="3403" xr:uid="{CDFC77F5-0BBF-42DF-8B58-B7394C9E0C96}"/>
    <cellStyle name="Percent 46" xfId="3404" xr:uid="{1EF4ECAE-C492-43FF-841E-88DE41FE5271}"/>
    <cellStyle name="Percent 47" xfId="3405" xr:uid="{C1C7FC4D-9952-44F4-87DD-E3EC80E2382F}"/>
    <cellStyle name="Percent 48" xfId="3406" xr:uid="{024A6D6F-9A7D-45D9-AD36-5B6D892B467F}"/>
    <cellStyle name="Percent 49" xfId="3407" xr:uid="{6BF85189-4783-429F-8F50-7147740229E1}"/>
    <cellStyle name="Percent 5" xfId="918" xr:uid="{00000000-0005-0000-0000-0000C5030000}"/>
    <cellStyle name="Percent 5 2" xfId="919" xr:uid="{00000000-0005-0000-0000-0000C6030000}"/>
    <cellStyle name="Percent 5 3" xfId="2303" xr:uid="{5AB8B079-5089-4C8E-AB79-560BB4E34BA8}"/>
    <cellStyle name="Percent 5 4" xfId="2119" xr:uid="{E82A763F-DADA-4DB3-A9BB-ED717814154C}"/>
    <cellStyle name="Percent 6" xfId="920" xr:uid="{00000000-0005-0000-0000-0000C7030000}"/>
    <cellStyle name="Percent 6 2" xfId="921" xr:uid="{00000000-0005-0000-0000-0000C8030000}"/>
    <cellStyle name="Percent 7" xfId="922" xr:uid="{00000000-0005-0000-0000-0000C9030000}"/>
    <cellStyle name="Percent 7 2" xfId="923" xr:uid="{00000000-0005-0000-0000-0000CA030000}"/>
    <cellStyle name="Percent 8" xfId="924" xr:uid="{00000000-0005-0000-0000-0000CB030000}"/>
    <cellStyle name="Percent 8 2" xfId="925" xr:uid="{00000000-0005-0000-0000-0000CC030000}"/>
    <cellStyle name="Percent 9" xfId="926" xr:uid="{00000000-0005-0000-0000-0000CD030000}"/>
    <cellStyle name="Percent 9 2" xfId="927" xr:uid="{00000000-0005-0000-0000-0000CE030000}"/>
    <cellStyle name="percentage difference" xfId="2679" xr:uid="{BAF13D6A-DB8A-4A05-8A7F-0ECE296FB88A}"/>
    <cellStyle name="percentage difference one decimal" xfId="2483" xr:uid="{FCE2E518-BCB9-4BF8-8B1F-ED6D9B3B5C70}"/>
    <cellStyle name="percentage difference zero decimal" xfId="2484" xr:uid="{8B6B30D9-ADD0-4E39-874C-7D0269F0D8AE}"/>
    <cellStyle name="Percentual" xfId="2680" xr:uid="{CA67187E-AEB4-4415-A780-077973161C83}"/>
    <cellStyle name="Ponto" xfId="2681" xr:uid="{A432A6D8-8799-4D27-9BEC-728F655644A3}"/>
    <cellStyle name="Porcentagem_SEP1196" xfId="2682" xr:uid="{3D4592AE-F6D3-4541-8A15-64A9A1870A21}"/>
    <cellStyle name="Porcentaje" xfId="2683" xr:uid="{586CD145-89FF-4BE3-91A0-9CFC90CBB875}"/>
    <cellStyle name="Presentation" xfId="2684" xr:uid="{E0387DD7-EDC5-4C1F-A4DA-51E0ABA8F7FF}"/>
    <cellStyle name="Publication" xfId="2685" xr:uid="{44DA8EA0-39FE-41B1-A007-6473D90ED052}"/>
    <cellStyle name="Punto" xfId="2686" xr:uid="{05E8EC76-585D-4B9D-9C2B-F33FB6B8ADC5}"/>
    <cellStyle name="Punto0" xfId="2687" xr:uid="{DA6B5605-9751-4DF6-990E-646185C553EC}"/>
    <cellStyle name="Reset  - Style7" xfId="3408" xr:uid="{7FF4DE40-1A72-47E0-B6D4-75D8287F46BE}"/>
    <cellStyle name="Salida" xfId="2572" xr:uid="{19999DC4-1817-4620-8B82-357E0052E1A0}"/>
    <cellStyle name="SAPBEXaggData" xfId="2688" xr:uid="{AC2F2E80-06AA-42D7-AE37-21844F3A89C3}"/>
    <cellStyle name="SAPBEXaggDataEmph" xfId="2689" xr:uid="{272DE66F-DF2B-445C-9E9F-1FA3911FB873}"/>
    <cellStyle name="SAPBEXaggItem" xfId="2690" xr:uid="{831BBBE2-F188-4680-92DE-F4FC1A45C111}"/>
    <cellStyle name="SAPBEXchaText" xfId="2691" xr:uid="{402EC7EB-4F16-48BF-8FEA-38E9CF94B3BA}"/>
    <cellStyle name="SAPBEXexcBad" xfId="2692" xr:uid="{ABBD8C3A-5E3A-440E-A910-21238612BB38}"/>
    <cellStyle name="SAPBEXexcCritical" xfId="2693" xr:uid="{8DCEEEDF-CC9E-4D5E-9EEB-75AE1EC4EF40}"/>
    <cellStyle name="SAPBEXexcGood" xfId="2694" xr:uid="{1B048718-69DD-42DF-A955-9EF29E90CA5B}"/>
    <cellStyle name="SAPBEXexcVeryBad" xfId="2695" xr:uid="{CDBAB128-31E2-41D3-B987-FFE2F5171383}"/>
    <cellStyle name="SAPBEXfilterDrill" xfId="2696" xr:uid="{B77BAD27-C0C4-42E5-9C75-0948685F67AC}"/>
    <cellStyle name="SAPBEXfilterItem" xfId="2697" xr:uid="{0EC5F251-B337-4FCE-B493-0F88062300C1}"/>
    <cellStyle name="SAPBEXfilterText" xfId="2698" xr:uid="{6E61316C-B983-42E6-AE5D-8D392E6EDB6F}"/>
    <cellStyle name="SAPBEXformats" xfId="2699" xr:uid="{6500282B-430D-4326-B4D1-5A5D5DB0CEE6}"/>
    <cellStyle name="SAPBEXheaderData" xfId="2700" xr:uid="{D0747EBD-455B-4B5A-A241-18A37D833E39}"/>
    <cellStyle name="SAPBEXheaderItem" xfId="2701" xr:uid="{BECC4D66-CF17-4E8F-81F9-6F706841E370}"/>
    <cellStyle name="SAPBEXheaderText" xfId="2702" xr:uid="{4EC2F91D-C52D-4EA6-AAD8-06E8EE2CFE4F}"/>
    <cellStyle name="SAPBEXresData" xfId="2703" xr:uid="{BE443789-866A-4C7A-A885-69E20B78D5E9}"/>
    <cellStyle name="SAPBEXresDataEmph" xfId="2704" xr:uid="{8C11EE5F-5E9F-41EF-BA07-DB591BE0778F}"/>
    <cellStyle name="SAPBEXresItem" xfId="2705" xr:uid="{2164217F-963E-47DA-ABF6-5231E33B9CA6}"/>
    <cellStyle name="SAPBEXstdData" xfId="2706" xr:uid="{AD7D4F35-0100-4E3A-8345-B00C6A1516F4}"/>
    <cellStyle name="SAPBEXstdDataEmph" xfId="2707" xr:uid="{A355492D-980C-4011-898E-9AABCFF5D1D9}"/>
    <cellStyle name="SAPBEXstdItem" xfId="2708" xr:uid="{2C92C665-414C-404F-B94B-9954708EF885}"/>
    <cellStyle name="SAPBEXsubData" xfId="2709" xr:uid="{A680BDB9-0F7A-4C3A-8737-8FF13E0E43E2}"/>
    <cellStyle name="SAPBEXsubDataEmph" xfId="2710" xr:uid="{027E9467-7414-4003-B5DF-34A9C8BC22B2}"/>
    <cellStyle name="SAPBEXsubItem" xfId="2711" xr:uid="{4F25D873-AD29-48CC-A8B6-00826791EFAA}"/>
    <cellStyle name="SAPBEXtitle" xfId="2712" xr:uid="{10C3590A-E759-4341-B591-79FA26478C8A}"/>
    <cellStyle name="SAPBEXundefined" xfId="2713" xr:uid="{EBC4BC15-38B0-4FCA-956C-8343E3F5FD5A}"/>
    <cellStyle name="Sep. milhar [2]" xfId="2714" xr:uid="{3BB4E232-B0FD-45B7-B78B-FC9AE8E2CD2B}"/>
    <cellStyle name="Separador de m" xfId="2715" xr:uid="{D96CFF1A-5773-472F-A792-38121CF33FB8}"/>
    <cellStyle name="Separador de milhares [0]_A" xfId="2716" xr:uid="{3062178B-5754-405C-8EF8-06045A0E1414}"/>
    <cellStyle name="Separador de milhares_A" xfId="2717" xr:uid="{86B3DE2D-E516-440C-9D63-63D6706DE6BC}"/>
    <cellStyle name="Sheet Title" xfId="2718" xr:uid="{0FA2B098-E5C0-45CA-8BD8-9DF937CBEA6F}"/>
    <cellStyle name="Style 1" xfId="928" xr:uid="{00000000-0005-0000-0000-0000CF030000}"/>
    <cellStyle name="Style 1 2" xfId="929" xr:uid="{00000000-0005-0000-0000-0000D0030000}"/>
    <cellStyle name="Style 1 2 2" xfId="2780" xr:uid="{568CF048-7778-4264-8256-6B7123A00072}"/>
    <cellStyle name="Style 1 3" xfId="2801" xr:uid="{B4A3ACFD-E137-4354-86A5-6F39A81F7EAC}"/>
    <cellStyle name="Style 1 4" xfId="2803" xr:uid="{F7D899E5-8381-4E4D-90B1-41FBCAD4FF9D}"/>
    <cellStyle name="Table  - Style6" xfId="3409" xr:uid="{25AEFA79-7C7F-4D5E-808A-D874FCAC27E7}"/>
    <cellStyle name="Table  - Style6 2" xfId="3410" xr:uid="{8F7A423B-8DA3-49FC-BB51-6A22DDD97892}"/>
    <cellStyle name="Table  - Style6_Table F " xfId="3411" xr:uid="{2736FFF8-8B80-40CA-98B7-C5394BE61215}"/>
    <cellStyle name="Text" xfId="2719" xr:uid="{12D75FB7-532E-49EF-801B-DFF42A69367E}"/>
    <cellStyle name="Texto de advertencia" xfId="2573" xr:uid="{6C6B4C8C-72E7-407D-BAF5-B0192CF15101}"/>
    <cellStyle name="Texto explicativo" xfId="2574" xr:uid="{CC010BC6-D52A-4259-8CEB-FF7B8EF11288}"/>
    <cellStyle name="Title" xfId="938" builtinId="15" customBuiltin="1"/>
    <cellStyle name="Title  - Style1" xfId="3412" xr:uid="{C93898C2-7AF7-4E1D-A486-98D9EF7DAD29}"/>
    <cellStyle name="Title 2" xfId="2120" xr:uid="{95EB306F-EEA3-4DE4-A94E-51B343E3805F}"/>
    <cellStyle name="Title 2 2" xfId="2121" xr:uid="{2636F555-BFC7-4748-AA8C-448EAB00F5E6}"/>
    <cellStyle name="Title 2 2 2" xfId="2122" xr:uid="{CDE1B175-7212-4F93-88D9-C78B4B5FA0C8}"/>
    <cellStyle name="Title 2 3" xfId="2123" xr:uid="{D365D294-8AE9-443C-9ED9-847EE912F39D}"/>
    <cellStyle name="Title 2 4" xfId="2575" xr:uid="{829B2897-8EE2-45E8-90EF-6EA2F5476C0E}"/>
    <cellStyle name="Title 3" xfId="2485" xr:uid="{FA26062F-7415-4D5F-952B-D117C4104803}"/>
    <cellStyle name="Título" xfId="2576" xr:uid="{9FD123EF-934E-4397-A974-06746C31266D}"/>
    <cellStyle name="Título 1" xfId="2577" xr:uid="{9A4B043F-4DF5-406F-B6A5-71B373DB0F66}"/>
    <cellStyle name="Título 2" xfId="2578" xr:uid="{94694EA9-70A0-4D7A-B3EA-A9355B23A5FA}"/>
    <cellStyle name="Título 3" xfId="2579" xr:uid="{5A7334F4-7D63-43CB-AF38-9002F9D1BC85}"/>
    <cellStyle name="Titulo1" xfId="2720" xr:uid="{41EF1A7E-951E-4B90-BA30-43BB97E920FA}"/>
    <cellStyle name="Titulo2" xfId="2721" xr:uid="{9F692E3F-A1D3-4E36-8936-E42E28B1DDDA}"/>
    <cellStyle name="Total" xfId="953" builtinId="25" customBuiltin="1"/>
    <cellStyle name="Total 2" xfId="2124" xr:uid="{6E8ADB0D-21DD-4486-9B61-79214F7F11F2}"/>
    <cellStyle name="Total 2 2" xfId="2125" xr:uid="{59C728C5-8910-453A-AD99-1E9D0CF3E489}"/>
    <cellStyle name="Total 2 2 2" xfId="2126" xr:uid="{0C1603CE-57BC-4F23-97D5-05DD598F9530}"/>
    <cellStyle name="Total 2 3" xfId="2127" xr:uid="{AA06BE2F-C599-451D-ABFC-2AB6D7500408}"/>
    <cellStyle name="Total 2 4" xfId="2510" xr:uid="{ECB5D1C0-D02E-4F65-92EE-041EC6D66C15}"/>
    <cellStyle name="Total 3" xfId="2486" xr:uid="{D1ECFE7B-2146-46B3-9316-9693EB7E731A}"/>
    <cellStyle name="TotCol - Style5" xfId="3413" xr:uid="{C3C6FCC4-5CE8-48CA-BC20-7344429E7550}"/>
    <cellStyle name="TotRow - Style4" xfId="3414" xr:uid="{10D1DC2D-B61D-448E-AC85-97757913F4C5}"/>
    <cellStyle name="TotRow - Style4 2" xfId="3415" xr:uid="{B31E15BA-2D65-4315-B286-B5D18FB3138C}"/>
    <cellStyle name="TotRow - Style4_Table F " xfId="3416" xr:uid="{8C5CA9DD-75E4-4BB7-8980-A5B2FECC2039}"/>
    <cellStyle name="V¡rgula" xfId="2722" xr:uid="{2D36EB38-4210-486B-9590-D3E60DE260F2}"/>
    <cellStyle name="V¡rgula0" xfId="2723" xr:uid="{BDC69D93-E4F5-4113-993F-FF4353B1DAB6}"/>
    <cellStyle name="vaca" xfId="2724" xr:uid="{49ACB265-E78E-4E68-9DB1-0CDFC2BD2C08}"/>
    <cellStyle name="Vírgula" xfId="2725" xr:uid="{30016D45-1E69-4A5B-881E-50AE475A2FE6}"/>
    <cellStyle name="Warning Text" xfId="951" builtinId="11" customBuiltin="1"/>
    <cellStyle name="Warning Text 2" xfId="2128" xr:uid="{2BB068DD-6F95-4E64-8199-60A926E70DE2}"/>
    <cellStyle name="Warning Text 2 2" xfId="2129" xr:uid="{648BDF1D-C358-4FEF-B017-F6D68ECBA5B8}"/>
    <cellStyle name="Warning Text 2 2 2" xfId="2130" xr:uid="{E592409F-5FC0-4094-AE48-ED6C9EB8EC71}"/>
    <cellStyle name="Warning Text 2 3" xfId="2131" xr:uid="{660674AC-0A1E-4952-8B6A-DE3617038847}"/>
    <cellStyle name="Warning Text 2 4" xfId="2580" xr:uid="{6E53C455-B7CF-470F-B1D9-FA37D408F72A}"/>
    <cellStyle name="Warning Text 3" xfId="2726" xr:uid="{6003AA08-7302-41C8-98D4-6DC7AC7300E9}"/>
    <cellStyle name="Warning Text 4" xfId="2487" xr:uid="{1D6E771B-4DEE-4DDD-936A-C6A502D13F1A}"/>
    <cellStyle name="WebAnchor1" xfId="2727" xr:uid="{F1B91BFD-1609-4757-8E2A-10E3F82AEFC7}"/>
    <cellStyle name="WebAnchor2" xfId="2728" xr:uid="{5264DF18-E96A-4F0F-9D22-FA3F8F2EA0E8}"/>
    <cellStyle name="WebAnchor3" xfId="2729" xr:uid="{1C35BF36-F59D-4837-A733-37F762F97E12}"/>
    <cellStyle name="WebAnchor4" xfId="2730" xr:uid="{2E3BCC8C-5AE7-4160-A14A-E4417955D50C}"/>
    <cellStyle name="WebAnchor5" xfId="2731" xr:uid="{BF4DB003-C9F7-4828-A938-4F4F18A8D4F7}"/>
    <cellStyle name="WebAnchor6" xfId="2732" xr:uid="{BDAF8A5C-5571-435E-980A-A7B8D6533B0D}"/>
    <cellStyle name="WebAnchor7" xfId="2733" xr:uid="{884FCD5E-5E3B-4AAD-9C1E-77FAF8F71745}"/>
    <cellStyle name="Webexclude" xfId="2734" xr:uid="{947CFD53-A27B-463D-85F2-2764DF55C777}"/>
    <cellStyle name="WebFN" xfId="2735" xr:uid="{8FF67FCD-1324-41BE-AC7F-084D2CC6BB26}"/>
    <cellStyle name="WebFN1" xfId="2736" xr:uid="{5D557814-455C-4807-8DB5-52FE05DDD5B3}"/>
    <cellStyle name="WebFN2" xfId="2737" xr:uid="{7DE2F037-4C4F-4909-8D7B-A7C9E8DE1618}"/>
    <cellStyle name="WebFN3" xfId="2738" xr:uid="{7340C6B7-1C65-41AC-8F0D-C7B32AE8361D}"/>
    <cellStyle name="WebFN4" xfId="2739" xr:uid="{5BBC8D61-78E0-407D-B4F8-4A93FC5045A3}"/>
    <cellStyle name="WebHR" xfId="2740" xr:uid="{D7BD76E1-B3BD-4E05-94D8-B72AD95EFA02}"/>
    <cellStyle name="WebIndent1" xfId="2741" xr:uid="{24ABAB72-A14A-48F8-A4C1-105557B3A681}"/>
    <cellStyle name="WebIndent1wFN3" xfId="2742" xr:uid="{1C57BBDB-6FDD-46A6-AAEA-35EED4298A29}"/>
    <cellStyle name="WebIndent2" xfId="2743" xr:uid="{8EAFDF70-7A33-4698-B8FA-070D0D280A29}"/>
    <cellStyle name="WebNoBR" xfId="2744" xr:uid="{A8712FB9-0FB2-40B2-B90D-10D22CB80927}"/>
    <cellStyle name="ДАТА" xfId="2745" xr:uid="{9683C0A4-44CA-4F7F-B92E-34F50ECA6AFB}"/>
    <cellStyle name="ДЕНЕЖНЫЙ_BOPENGC" xfId="2746" xr:uid="{D774EB27-CE16-433E-B727-255942DAE839}"/>
    <cellStyle name="ЗАГОЛОВОК1" xfId="2747" xr:uid="{44BCD16C-7F7D-4354-BC28-4FA792A9F43F}"/>
    <cellStyle name="ЗАГОЛОВОК2" xfId="2748" xr:uid="{21F18411-3D41-45A3-8B3B-E66A8746ECB2}"/>
    <cellStyle name="ИТОГОВЫЙ" xfId="2749" xr:uid="{144CB8B4-E04A-471F-BA97-5FF3EB1DB2A7}"/>
    <cellStyle name="Обычный_9265SR" xfId="2499" xr:uid="{E214FE74-F340-4837-B9C7-13FBAF276E45}"/>
    <cellStyle name="ПРОЦЕНТНЫЙ_BOPENGC" xfId="2750" xr:uid="{32CDEA8A-9434-433B-8F44-0B363EFA088F}"/>
    <cellStyle name="ТЕКСТ" xfId="2751" xr:uid="{A3FA81A5-6A20-418D-BEB4-8EB65B89DC14}"/>
    <cellStyle name="ФИКСИРОВАННЫЙ" xfId="2752" xr:uid="{6957CB07-7C6B-416C-A795-8205BE24F056}"/>
    <cellStyle name="ФИНАНСОВЫЙ_BOPENGC" xfId="2753" xr:uid="{A372E402-AB30-4BF9-8886-90D8E4DAA1AC}"/>
  </cellStyles>
  <dxfs count="0"/>
  <tableStyles count="0" defaultTableStyle="TableStyleMedium2" defaultPivotStyle="PivotStyleLight16"/>
  <colors>
    <mruColors>
      <color rgb="FFCC3300"/>
      <color rgb="FFFF66FF"/>
      <color rgb="FFFFCCFF"/>
      <color rgb="FF3333CC"/>
      <color rgb="FFCC0066"/>
      <color rgb="FFFF9900"/>
      <color rgb="FF0000FF"/>
      <color rgb="FF00FF00"/>
      <color rgb="FF3366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ougy Manyara" id="{62E63AEB-306F-4221-A051-58EAE9A7E53C}" userId="91ed75077d1f5ee2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1" dT="2025-06-16T09:21:55.13" personId="{62E63AEB-306F-4221-A051-58EAE9A7E53C}" id="{8A56DDF2-2AEA-40DF-9A49-A47812B2A75F}">
    <text xml:space="preserve">Includes LMO of USD 1.5 Billion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tabSelected="1" zoomScale="70" zoomScaleNormal="70" workbookViewId="0">
      <pane ySplit="1" topLeftCell="A55" activePane="bottomLeft" state="frozen"/>
      <selection pane="bottomLeft" activeCell="O46" sqref="O46"/>
    </sheetView>
  </sheetViews>
  <sheetFormatPr defaultColWidth="53.28515625" defaultRowHeight="13.5" customHeight="1"/>
  <cols>
    <col min="1" max="1" width="10.7109375" style="4" customWidth="1"/>
    <col min="2" max="2" width="98.85546875" style="4" customWidth="1"/>
    <col min="3" max="3" width="25.85546875" style="4" customWidth="1"/>
    <col min="4" max="4" width="16.42578125" style="4" customWidth="1"/>
    <col min="5" max="6" width="17.28515625" style="4" bestFit="1" customWidth="1"/>
    <col min="7" max="7" width="18.85546875" style="4" bestFit="1" customWidth="1"/>
    <col min="8" max="8" width="18.7109375" style="4" customWidth="1"/>
    <col min="9" max="9" width="19.42578125" style="4" customWidth="1"/>
    <col min="10" max="11" width="21" style="4" bestFit="1" customWidth="1"/>
    <col min="12" max="12" width="22" style="4" customWidth="1"/>
    <col min="13" max="13" width="20.5703125" style="4" customWidth="1"/>
    <col min="14" max="14" width="9.28515625" style="4" customWidth="1"/>
    <col min="15" max="15" width="9.7109375" style="4" customWidth="1"/>
    <col min="16" max="16" width="25.28515625" style="4" bestFit="1" customWidth="1"/>
    <col min="17" max="17" width="13.7109375" style="4" customWidth="1"/>
    <col min="18" max="18" width="11.28515625" style="4" customWidth="1"/>
    <col min="19" max="19" width="14.140625" style="4" customWidth="1"/>
    <col min="20" max="20" width="12.7109375" style="4" customWidth="1"/>
    <col min="21" max="21" width="13.28515625" style="4" customWidth="1"/>
    <col min="22" max="16384" width="53.28515625" style="4"/>
  </cols>
  <sheetData>
    <row r="1" spans="1:17" ht="23.25">
      <c r="A1" s="89" t="s">
        <v>89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27"/>
    </row>
    <row r="2" spans="1:17" ht="26.25" thickBot="1">
      <c r="A2" s="29">
        <v>1</v>
      </c>
      <c r="B2" s="30" t="s">
        <v>0</v>
      </c>
      <c r="C2" s="30" t="s">
        <v>1</v>
      </c>
      <c r="D2" s="31"/>
      <c r="E2" s="32">
        <v>37408</v>
      </c>
      <c r="F2" s="32">
        <v>39234</v>
      </c>
      <c r="G2" s="32">
        <v>41061</v>
      </c>
      <c r="H2" s="32">
        <v>42887</v>
      </c>
      <c r="I2" s="32">
        <v>44713</v>
      </c>
      <c r="J2" s="33" t="s">
        <v>2</v>
      </c>
      <c r="K2" s="33" t="s">
        <v>3</v>
      </c>
      <c r="L2" s="33" t="s">
        <v>31</v>
      </c>
      <c r="M2" s="33" t="s">
        <v>80</v>
      </c>
    </row>
    <row r="3" spans="1:17" s="1" customFormat="1" ht="24" thickBot="1">
      <c r="A3" s="47">
        <v>1.1000000000000001</v>
      </c>
      <c r="B3" s="48" t="s">
        <v>4</v>
      </c>
      <c r="C3" s="48" t="s">
        <v>5</v>
      </c>
      <c r="D3" s="48"/>
      <c r="E3" s="49">
        <v>1035.374</v>
      </c>
      <c r="F3" s="49">
        <v>1833.511</v>
      </c>
      <c r="G3" s="49">
        <v>4767.1909999999998</v>
      </c>
      <c r="H3" s="49">
        <v>8483.3960000000006</v>
      </c>
      <c r="I3" s="49">
        <v>13489.64</v>
      </c>
      <c r="J3" s="49">
        <v>15033.61</v>
      </c>
      <c r="K3" s="49">
        <v>16224.48</v>
      </c>
      <c r="L3" s="49" t="s">
        <v>32</v>
      </c>
      <c r="M3" s="50" t="s">
        <v>81</v>
      </c>
    </row>
    <row r="4" spans="1:17" s="1" customFormat="1" ht="24" thickBot="1">
      <c r="A4" s="51">
        <v>1.2</v>
      </c>
      <c r="B4" s="48" t="s">
        <v>6</v>
      </c>
      <c r="C4" s="52" t="s">
        <v>7</v>
      </c>
      <c r="D4" s="52"/>
      <c r="E4" s="53">
        <v>0.5</v>
      </c>
      <c r="F4" s="53">
        <v>6.9</v>
      </c>
      <c r="G4" s="53">
        <v>4.5999999999999996</v>
      </c>
      <c r="H4" s="53">
        <v>3.8</v>
      </c>
      <c r="I4" s="53">
        <v>4.9000000000000004</v>
      </c>
      <c r="J4" s="53">
        <v>5.7</v>
      </c>
      <c r="K4" s="53">
        <v>4.7</v>
      </c>
      <c r="L4" s="53">
        <v>4.7</v>
      </c>
      <c r="M4" s="53">
        <v>4.7</v>
      </c>
      <c r="P4" s="7"/>
    </row>
    <row r="5" spans="1:17" s="1" customFormat="1" ht="24" thickBot="1">
      <c r="A5" s="51">
        <v>1.3</v>
      </c>
      <c r="B5" s="48" t="s">
        <v>56</v>
      </c>
      <c r="C5" s="52" t="s">
        <v>7</v>
      </c>
      <c r="D5" s="52"/>
      <c r="E5" s="53"/>
      <c r="F5" s="53"/>
      <c r="G5" s="53"/>
      <c r="H5" s="53">
        <v>9.1</v>
      </c>
      <c r="I5" s="53">
        <v>5.9</v>
      </c>
      <c r="J5" s="53">
        <v>5.4</v>
      </c>
      <c r="K5" s="53">
        <v>5.2</v>
      </c>
      <c r="L5" s="54">
        <v>5.85</v>
      </c>
      <c r="M5" s="54" t="s">
        <v>36</v>
      </c>
      <c r="P5" s="7"/>
    </row>
    <row r="6" spans="1:17" s="1" customFormat="1" ht="24" thickBot="1">
      <c r="A6" s="51">
        <v>1.4</v>
      </c>
      <c r="B6" s="52" t="s">
        <v>59</v>
      </c>
      <c r="C6" s="52" t="s">
        <v>5</v>
      </c>
      <c r="D6" s="52"/>
      <c r="E6" s="55"/>
      <c r="F6" s="55">
        <v>338.50900000000001</v>
      </c>
      <c r="G6" s="55">
        <v>690.73299999999995</v>
      </c>
      <c r="H6" s="55">
        <v>1306.568</v>
      </c>
      <c r="I6" s="56">
        <v>1917.9110000000001</v>
      </c>
      <c r="J6" s="56">
        <v>2041.1189999999999</v>
      </c>
      <c r="K6" s="55">
        <v>2288.9211799999998</v>
      </c>
      <c r="L6" s="55">
        <v>2420.1736785365824</v>
      </c>
      <c r="M6" s="57" t="s">
        <v>37</v>
      </c>
    </row>
    <row r="7" spans="1:17" s="1" customFormat="1" ht="26.25" thickBot="1">
      <c r="A7" s="58">
        <v>2</v>
      </c>
      <c r="B7" s="59" t="s">
        <v>8</v>
      </c>
      <c r="C7" s="59" t="s">
        <v>5</v>
      </c>
      <c r="D7" s="59"/>
      <c r="E7" s="60">
        <f t="shared" ref="E7:I7" si="0">E8+E10</f>
        <v>613.73900000000003</v>
      </c>
      <c r="F7" s="60">
        <f t="shared" si="0"/>
        <v>801.25400000000002</v>
      </c>
      <c r="G7" s="60">
        <f t="shared" si="0"/>
        <v>1622.8009999999999</v>
      </c>
      <c r="H7" s="60">
        <f t="shared" si="0"/>
        <v>4406.3029999999999</v>
      </c>
      <c r="I7" s="60">
        <f t="shared" si="0"/>
        <v>8634.9092504912587</v>
      </c>
      <c r="J7" s="60">
        <f>J8+J10</f>
        <v>10278.67301491581</v>
      </c>
      <c r="K7" s="60">
        <f>K8+K10</f>
        <v>10561.12418256298</v>
      </c>
      <c r="L7" s="60">
        <f>L8+L10</f>
        <v>11814.473856051311</v>
      </c>
      <c r="M7" s="60">
        <f>M8+M10</f>
        <v>12253.339706108525</v>
      </c>
    </row>
    <row r="8" spans="1:17" s="1" customFormat="1" ht="24" thickBot="1">
      <c r="A8" s="51">
        <v>2.1</v>
      </c>
      <c r="B8" s="52" t="s">
        <v>41</v>
      </c>
      <c r="C8" s="52" t="s">
        <v>5</v>
      </c>
      <c r="D8" s="52"/>
      <c r="E8" s="61">
        <v>377.74799999999999</v>
      </c>
      <c r="F8" s="61">
        <v>396.56400000000002</v>
      </c>
      <c r="G8" s="61">
        <v>763.971</v>
      </c>
      <c r="H8" s="55">
        <v>2294.1529999999998</v>
      </c>
      <c r="I8" s="55">
        <v>4305.8352724823499</v>
      </c>
      <c r="J8" s="55">
        <v>5446.5609352580504</v>
      </c>
      <c r="K8" s="55">
        <v>5150.8397486773301</v>
      </c>
      <c r="L8" s="55">
        <v>5488.4645835288902</v>
      </c>
      <c r="M8" s="55">
        <v>5469.1911776944098</v>
      </c>
      <c r="P8" s="6"/>
    </row>
    <row r="9" spans="1:17" s="1" customFormat="1" ht="24" thickBot="1">
      <c r="A9" s="51">
        <v>2.2000000000000002</v>
      </c>
      <c r="B9" s="52" t="s">
        <v>9</v>
      </c>
      <c r="C9" s="52" t="s">
        <v>10</v>
      </c>
      <c r="D9" s="52"/>
      <c r="E9" s="62">
        <v>0</v>
      </c>
      <c r="F9" s="62">
        <v>0</v>
      </c>
      <c r="G9" s="62">
        <v>0</v>
      </c>
      <c r="H9" s="61">
        <v>2.75</v>
      </c>
      <c r="I9" s="61">
        <v>7.1</v>
      </c>
      <c r="J9" s="61">
        <v>7.1</v>
      </c>
      <c r="K9" s="61">
        <v>6.6</v>
      </c>
      <c r="L9" s="55">
        <v>7.9135400000000002</v>
      </c>
      <c r="M9" s="55">
        <v>8.7851009999999992</v>
      </c>
      <c r="P9" s="6"/>
    </row>
    <row r="10" spans="1:17" s="1" customFormat="1" ht="24" thickBot="1">
      <c r="A10" s="51">
        <v>2.2999999999999998</v>
      </c>
      <c r="B10" s="52" t="s">
        <v>40</v>
      </c>
      <c r="C10" s="52" t="s">
        <v>5</v>
      </c>
      <c r="D10" s="52"/>
      <c r="E10" s="61">
        <v>235.99100000000001</v>
      </c>
      <c r="F10" s="61">
        <v>404.69</v>
      </c>
      <c r="G10" s="61">
        <v>858.83</v>
      </c>
      <c r="H10" s="55">
        <v>2112.15</v>
      </c>
      <c r="I10" s="55">
        <v>4329.0739780089098</v>
      </c>
      <c r="J10" s="57">
        <f>J11+J12+J13</f>
        <v>4832.1120796577598</v>
      </c>
      <c r="K10" s="63">
        <v>5410.2844338856503</v>
      </c>
      <c r="L10" s="63">
        <v>6326.0092725224204</v>
      </c>
      <c r="M10" s="63">
        <f>M11+M12+M13</f>
        <v>6784.1485284141154</v>
      </c>
      <c r="P10" s="7"/>
    </row>
    <row r="11" spans="1:17" s="1" customFormat="1" ht="24" thickBot="1">
      <c r="A11" s="51">
        <v>2.4</v>
      </c>
      <c r="B11" s="52" t="s">
        <v>21</v>
      </c>
      <c r="C11" s="52" t="s">
        <v>5</v>
      </c>
      <c r="D11" s="52"/>
      <c r="E11" s="61">
        <v>107.79</v>
      </c>
      <c r="F11" s="61">
        <v>272.2</v>
      </c>
      <c r="G11" s="55">
        <v>686.95100000000002</v>
      </c>
      <c r="H11" s="55">
        <v>1332.4179999999999</v>
      </c>
      <c r="I11" s="55">
        <v>3569.0920000000001</v>
      </c>
      <c r="J11" s="57">
        <v>4013.8906492350002</v>
      </c>
      <c r="K11" s="57">
        <v>4627.1228492349901</v>
      </c>
      <c r="L11" s="57">
        <v>5110.0100055440007</v>
      </c>
      <c r="M11" s="57">
        <v>5587.5370798470003</v>
      </c>
    </row>
    <row r="12" spans="1:17" s="1" customFormat="1" ht="24" thickBot="1">
      <c r="A12" s="51">
        <v>2.5</v>
      </c>
      <c r="B12" s="52" t="s">
        <v>22</v>
      </c>
      <c r="C12" s="52" t="s">
        <v>5</v>
      </c>
      <c r="D12" s="52"/>
      <c r="E12" s="61">
        <v>82.1</v>
      </c>
      <c r="F12" s="61">
        <v>94.421999999999997</v>
      </c>
      <c r="G12" s="61">
        <v>132.047</v>
      </c>
      <c r="H12" s="55">
        <v>744.15499999999997</v>
      </c>
      <c r="I12" s="64">
        <v>628.75400000000002</v>
      </c>
      <c r="J12" s="64">
        <v>614.72619999999995</v>
      </c>
      <c r="K12" s="65">
        <v>615.88985000000105</v>
      </c>
      <c r="L12" s="57">
        <v>1036.8749500000001</v>
      </c>
      <c r="M12" s="57">
        <v>1050.18905</v>
      </c>
    </row>
    <row r="13" spans="1:17" s="1" customFormat="1" ht="24" thickBot="1">
      <c r="A13" s="51">
        <v>2.6</v>
      </c>
      <c r="B13" s="52" t="s">
        <v>23</v>
      </c>
      <c r="C13" s="52" t="s">
        <v>5</v>
      </c>
      <c r="D13" s="52"/>
      <c r="E13" s="61">
        <v>46.1</v>
      </c>
      <c r="F13" s="61">
        <v>38.067999999999998</v>
      </c>
      <c r="G13" s="61">
        <v>39.832000000000001</v>
      </c>
      <c r="H13" s="55">
        <v>35.581000000000003</v>
      </c>
      <c r="I13" s="64">
        <v>131.228013260349</v>
      </c>
      <c r="J13" s="57">
        <v>203.49523042275999</v>
      </c>
      <c r="K13" s="57">
        <v>167.27175475064701</v>
      </c>
      <c r="L13" s="57">
        <v>179.12433707841998</v>
      </c>
      <c r="M13" s="57">
        <v>146.4223985671151</v>
      </c>
      <c r="P13" s="6"/>
      <c r="Q13" s="7"/>
    </row>
    <row r="14" spans="1:17" s="1" customFormat="1" ht="24" thickBot="1">
      <c r="A14" s="51">
        <v>2.7</v>
      </c>
      <c r="B14" s="52" t="s">
        <v>11</v>
      </c>
      <c r="C14" s="52" t="s">
        <v>7</v>
      </c>
      <c r="D14" s="52"/>
      <c r="E14" s="66">
        <v>59.8</v>
      </c>
      <c r="F14" s="66">
        <v>43.6</v>
      </c>
      <c r="G14" s="66">
        <v>40.700000000000003</v>
      </c>
      <c r="H14" s="67">
        <v>57.4</v>
      </c>
      <c r="I14" s="67">
        <v>67.7</v>
      </c>
      <c r="J14" s="67">
        <v>70.8</v>
      </c>
      <c r="K14" s="68">
        <v>65.47</v>
      </c>
      <c r="L14" s="68">
        <v>67.760000000000005</v>
      </c>
      <c r="M14" s="68">
        <v>67.209999999999994</v>
      </c>
    </row>
    <row r="15" spans="1:17" s="1" customFormat="1" ht="24" thickBot="1">
      <c r="A15" s="51">
        <v>2.8</v>
      </c>
      <c r="B15" s="52" t="s">
        <v>20</v>
      </c>
      <c r="C15" s="52" t="s">
        <v>7</v>
      </c>
      <c r="D15" s="52"/>
      <c r="E15" s="66">
        <v>1.3120036448214001</v>
      </c>
      <c r="F15" s="69">
        <v>2.10499368882085</v>
      </c>
      <c r="G15" s="66">
        <v>9.1244763332907493</v>
      </c>
      <c r="H15" s="66">
        <v>22.0287755400986</v>
      </c>
      <c r="I15" s="66">
        <v>11.584880925235501</v>
      </c>
      <c r="J15" s="70">
        <f>(J7-I7)/I7*100</f>
        <v>19.036259869564169</v>
      </c>
      <c r="K15" s="70">
        <f>(K7-J7)/J7*100</f>
        <v>2.7479341665728017</v>
      </c>
      <c r="L15" s="70">
        <f>(L7-K7)/K7*100</f>
        <v>11.867578222001045</v>
      </c>
      <c r="M15" s="70">
        <f>(M7-L7)/L7*100</f>
        <v>3.7146457422006134</v>
      </c>
    </row>
    <row r="16" spans="1:17" s="2" customFormat="1" ht="26.25" thickBot="1">
      <c r="A16" s="58">
        <v>3</v>
      </c>
      <c r="B16" s="59" t="s">
        <v>30</v>
      </c>
      <c r="C16" s="59" t="s">
        <v>5</v>
      </c>
      <c r="D16" s="59"/>
      <c r="E16" s="71">
        <f t="shared" ref="E16:M16" si="1">SUM(E17:E18)</f>
        <v>29.614000000000001</v>
      </c>
      <c r="F16" s="71">
        <f t="shared" si="1"/>
        <v>41.302999999999997</v>
      </c>
      <c r="G16" s="71">
        <f t="shared" si="1"/>
        <v>89.69</v>
      </c>
      <c r="H16" s="71">
        <f t="shared" si="1"/>
        <v>271.23200000000003</v>
      </c>
      <c r="I16" s="71">
        <f t="shared" si="1"/>
        <v>577.97900000000004</v>
      </c>
      <c r="J16" s="71">
        <f t="shared" si="1"/>
        <v>689.00542712519007</v>
      </c>
      <c r="K16" s="71">
        <f t="shared" si="1"/>
        <v>843.84570773689802</v>
      </c>
      <c r="L16" s="71">
        <f t="shared" si="1"/>
        <v>995.35570974383961</v>
      </c>
      <c r="M16" s="71">
        <f t="shared" si="1"/>
        <v>457.4971809500413</v>
      </c>
      <c r="P16" s="8"/>
    </row>
    <row r="17" spans="1:16" s="2" customFormat="1" ht="24" thickBot="1">
      <c r="A17" s="51">
        <v>3.1</v>
      </c>
      <c r="B17" s="52" t="s">
        <v>42</v>
      </c>
      <c r="C17" s="52" t="s">
        <v>5</v>
      </c>
      <c r="D17" s="72"/>
      <c r="E17" s="61">
        <v>23.744</v>
      </c>
      <c r="F17" s="61">
        <v>36.86</v>
      </c>
      <c r="G17" s="61">
        <v>82.338999999999999</v>
      </c>
      <c r="H17" s="61">
        <v>212.86500000000001</v>
      </c>
      <c r="I17" s="61">
        <v>456.84899999999999</v>
      </c>
      <c r="J17" s="61">
        <v>533.09842712519003</v>
      </c>
      <c r="K17" s="73">
        <v>622.54365417540203</v>
      </c>
      <c r="L17" s="73">
        <v>784.11736946971416</v>
      </c>
      <c r="M17" s="73">
        <v>355.64167953476101</v>
      </c>
    </row>
    <row r="18" spans="1:16" s="2" customFormat="1" ht="24" thickBot="1">
      <c r="A18" s="51">
        <v>3.2</v>
      </c>
      <c r="B18" s="52" t="s">
        <v>55</v>
      </c>
      <c r="C18" s="52" t="s">
        <v>5</v>
      </c>
      <c r="D18" s="72"/>
      <c r="E18" s="61">
        <v>5.87</v>
      </c>
      <c r="F18" s="61">
        <v>4.4429999999999996</v>
      </c>
      <c r="G18" s="61">
        <v>7.351</v>
      </c>
      <c r="H18" s="61">
        <v>58.366999999999997</v>
      </c>
      <c r="I18" s="61">
        <v>121.13</v>
      </c>
      <c r="J18" s="61">
        <v>155.90700000000001</v>
      </c>
      <c r="K18" s="61">
        <v>221.302053561496</v>
      </c>
      <c r="L18" s="61">
        <v>211.23834027412548</v>
      </c>
      <c r="M18" s="61">
        <v>101.85550141528029</v>
      </c>
    </row>
    <row r="19" spans="1:16" s="2" customFormat="1" ht="26.25" thickBot="1">
      <c r="A19" s="58">
        <v>4</v>
      </c>
      <c r="B19" s="59" t="s">
        <v>29</v>
      </c>
      <c r="C19" s="74" t="s">
        <v>5</v>
      </c>
      <c r="D19" s="59"/>
      <c r="E19" s="71">
        <f t="shared" ref="E19:J19" si="2">SUM(E20:E21)</f>
        <v>23.344999999999999</v>
      </c>
      <c r="F19" s="71">
        <f t="shared" si="2"/>
        <v>13.884</v>
      </c>
      <c r="G19" s="71">
        <f t="shared" si="2"/>
        <v>76.283749999999998</v>
      </c>
      <c r="H19" s="71">
        <f t="shared" si="2"/>
        <v>191.97800000000001</v>
      </c>
      <c r="I19" s="71">
        <f t="shared" si="2"/>
        <v>339.79899999999998</v>
      </c>
      <c r="J19" s="71">
        <f t="shared" si="2"/>
        <v>512.02800000000002</v>
      </c>
      <c r="K19" s="71">
        <f t="shared" ref="K19:M19" si="3">SUM(K20:K21)</f>
        <v>730.71198197770104</v>
      </c>
      <c r="L19" s="71">
        <f t="shared" si="3"/>
        <v>726.73660466662454</v>
      </c>
      <c r="M19" s="75">
        <f t="shared" si="3"/>
        <v>372.02144268803011</v>
      </c>
    </row>
    <row r="20" spans="1:16" s="2" customFormat="1" ht="24" thickBot="1">
      <c r="A20" s="51">
        <v>4.0999999999999996</v>
      </c>
      <c r="B20" s="52" t="s">
        <v>43</v>
      </c>
      <c r="C20" s="76" t="s">
        <v>5</v>
      </c>
      <c r="D20" s="72"/>
      <c r="E20" s="77"/>
      <c r="F20" s="78"/>
      <c r="G20" s="73">
        <v>52.329749999999997</v>
      </c>
      <c r="H20" s="61">
        <v>154.72200000000001</v>
      </c>
      <c r="I20" s="61">
        <v>155.26300000000001</v>
      </c>
      <c r="J20" s="61">
        <v>263.97300000000001</v>
      </c>
      <c r="K20" s="61">
        <v>178.60775000000001</v>
      </c>
      <c r="L20" s="61">
        <v>358.93294369099999</v>
      </c>
      <c r="M20" s="61">
        <v>110.698255597</v>
      </c>
    </row>
    <row r="21" spans="1:16" s="2" customFormat="1" ht="24" thickBot="1">
      <c r="A21" s="51">
        <v>4.2</v>
      </c>
      <c r="B21" s="52" t="s">
        <v>54</v>
      </c>
      <c r="C21" s="76" t="s">
        <v>5</v>
      </c>
      <c r="D21" s="72"/>
      <c r="E21" s="61">
        <v>23.344999999999999</v>
      </c>
      <c r="F21" s="61">
        <v>13.884</v>
      </c>
      <c r="G21" s="61">
        <v>23.954000000000001</v>
      </c>
      <c r="H21" s="61">
        <v>37.256</v>
      </c>
      <c r="I21" s="61">
        <v>184.536</v>
      </c>
      <c r="J21" s="61">
        <v>248.05500000000001</v>
      </c>
      <c r="K21" s="61">
        <v>552.10423197770103</v>
      </c>
      <c r="L21" s="61">
        <v>367.80366097562455</v>
      </c>
      <c r="M21" s="61">
        <v>261.32318709103009</v>
      </c>
    </row>
    <row r="22" spans="1:16" s="2" customFormat="1" ht="26.25" thickBot="1">
      <c r="A22" s="58">
        <v>5</v>
      </c>
      <c r="B22" s="59" t="s">
        <v>25</v>
      </c>
      <c r="C22" s="74" t="s">
        <v>5</v>
      </c>
      <c r="D22" s="59"/>
      <c r="E22" s="71">
        <f t="shared" ref="E22:M22" si="4">E16+E19</f>
        <v>52.959000000000003</v>
      </c>
      <c r="F22" s="71">
        <f t="shared" si="4"/>
        <v>55.186999999999998</v>
      </c>
      <c r="G22" s="71">
        <f t="shared" si="4"/>
        <v>165.97375</v>
      </c>
      <c r="H22" s="71">
        <f t="shared" si="4"/>
        <v>463.21000000000004</v>
      </c>
      <c r="I22" s="71">
        <f t="shared" si="4"/>
        <v>917.77800000000002</v>
      </c>
      <c r="J22" s="60">
        <f t="shared" si="4"/>
        <v>1201.03342712519</v>
      </c>
      <c r="K22" s="60">
        <f t="shared" si="4"/>
        <v>1574.5576897145991</v>
      </c>
      <c r="L22" s="60">
        <f t="shared" si="4"/>
        <v>1722.092314410464</v>
      </c>
      <c r="M22" s="60">
        <f t="shared" si="4"/>
        <v>829.5186236380714</v>
      </c>
    </row>
    <row r="23" spans="1:16" s="2" customFormat="1" ht="24" thickBot="1">
      <c r="A23" s="51">
        <v>5.0999999999999996</v>
      </c>
      <c r="B23" s="52" t="s">
        <v>26</v>
      </c>
      <c r="C23" s="76" t="s">
        <v>5</v>
      </c>
      <c r="D23" s="72"/>
      <c r="E23" s="61">
        <f t="shared" ref="E23:G23" si="5">E17+E20</f>
        <v>23.744</v>
      </c>
      <c r="F23" s="61">
        <f t="shared" si="5"/>
        <v>36.86</v>
      </c>
      <c r="G23" s="61">
        <f t="shared" si="5"/>
        <v>134.66874999999999</v>
      </c>
      <c r="H23" s="61">
        <f t="shared" ref="H23:M24" si="6">H17+H20</f>
        <v>367.58699999999999</v>
      </c>
      <c r="I23" s="61">
        <f t="shared" si="6"/>
        <v>612.11199999999997</v>
      </c>
      <c r="J23" s="57">
        <f t="shared" si="6"/>
        <v>797.07142712518998</v>
      </c>
      <c r="K23" s="57">
        <f t="shared" si="6"/>
        <v>801.15140417540204</v>
      </c>
      <c r="L23" s="57">
        <f t="shared" si="6"/>
        <v>1143.0503131607143</v>
      </c>
      <c r="M23" s="57">
        <f t="shared" si="6"/>
        <v>466.33993513176102</v>
      </c>
      <c r="P23" s="9"/>
    </row>
    <row r="24" spans="1:16" s="2" customFormat="1" ht="24" thickBot="1">
      <c r="A24" s="51">
        <v>5.2</v>
      </c>
      <c r="B24" s="52" t="s">
        <v>27</v>
      </c>
      <c r="C24" s="76" t="s">
        <v>5</v>
      </c>
      <c r="D24" s="72"/>
      <c r="E24" s="61">
        <f t="shared" ref="E24:G24" si="7">E18+E21</f>
        <v>29.215</v>
      </c>
      <c r="F24" s="61">
        <f t="shared" si="7"/>
        <v>18.326999999999998</v>
      </c>
      <c r="G24" s="61">
        <f t="shared" si="7"/>
        <v>31.305</v>
      </c>
      <c r="H24" s="61">
        <f t="shared" si="6"/>
        <v>95.62299999999999</v>
      </c>
      <c r="I24" s="61">
        <f t="shared" si="6"/>
        <v>305.666</v>
      </c>
      <c r="J24" s="61">
        <f>J18+J21</f>
        <v>403.96199999999999</v>
      </c>
      <c r="K24" s="61">
        <f>K18+K21</f>
        <v>773.40628553919703</v>
      </c>
      <c r="L24" s="61">
        <f>L18+L21</f>
        <v>579.04200124975</v>
      </c>
      <c r="M24" s="61">
        <f>M18+M21</f>
        <v>363.17868850631038</v>
      </c>
    </row>
    <row r="25" spans="1:16" s="2" customFormat="1" ht="26.25" thickBot="1">
      <c r="A25" s="58">
        <v>6</v>
      </c>
      <c r="B25" s="59" t="s">
        <v>28</v>
      </c>
      <c r="C25" s="74" t="s">
        <v>5</v>
      </c>
      <c r="D25" s="59"/>
      <c r="E25" s="71">
        <f t="shared" ref="E25:M25" si="8">E22+E12</f>
        <v>135.059</v>
      </c>
      <c r="F25" s="71">
        <f t="shared" si="8"/>
        <v>149.60899999999998</v>
      </c>
      <c r="G25" s="71">
        <f t="shared" si="8"/>
        <v>298.02075000000002</v>
      </c>
      <c r="H25" s="60">
        <f t="shared" si="8"/>
        <v>1207.365</v>
      </c>
      <c r="I25" s="60">
        <f t="shared" si="8"/>
        <v>1546.5320000000002</v>
      </c>
      <c r="J25" s="79">
        <f t="shared" si="8"/>
        <v>1815.75962712519</v>
      </c>
      <c r="K25" s="79">
        <f t="shared" si="8"/>
        <v>2190.4475397146002</v>
      </c>
      <c r="L25" s="79">
        <f t="shared" si="8"/>
        <v>2758.9672644104639</v>
      </c>
      <c r="M25" s="79">
        <f t="shared" si="8"/>
        <v>1879.7076736380714</v>
      </c>
    </row>
    <row r="26" spans="1:16" s="2" customFormat="1" ht="26.25" thickBot="1">
      <c r="A26" s="58">
        <v>7</v>
      </c>
      <c r="B26" s="59" t="s">
        <v>12</v>
      </c>
      <c r="C26" s="74" t="s">
        <v>7</v>
      </c>
      <c r="D26" s="59"/>
      <c r="E26" s="71"/>
      <c r="F26" s="80">
        <v>14.7954423592493</v>
      </c>
      <c r="G26" s="80">
        <v>24.03</v>
      </c>
      <c r="H26" s="81">
        <v>35.5</v>
      </c>
      <c r="I26" s="81">
        <v>47.9</v>
      </c>
      <c r="J26" s="82">
        <v>58.8</v>
      </c>
      <c r="K26" s="82">
        <v>68.790000000000006</v>
      </c>
      <c r="L26" s="82">
        <f>(L22/L6)*100</f>
        <v>71.155732734510593</v>
      </c>
      <c r="M26" s="80">
        <v>30.112754571613131</v>
      </c>
      <c r="P26" s="9"/>
    </row>
    <row r="27" spans="1:16" s="2" customFormat="1" ht="24" thickBot="1">
      <c r="A27" s="51">
        <v>7.1</v>
      </c>
      <c r="B27" s="48" t="s">
        <v>24</v>
      </c>
      <c r="C27" s="83" t="s">
        <v>7</v>
      </c>
      <c r="D27" s="48"/>
      <c r="E27" s="75"/>
      <c r="F27" s="84">
        <f>(F16/F6)*100</f>
        <v>12.201448115116584</v>
      </c>
      <c r="G27" s="84">
        <f t="shared" ref="G27:L27" si="9">(G16/G6)*100</f>
        <v>12.984756772877509</v>
      </c>
      <c r="H27" s="84">
        <f t="shared" si="9"/>
        <v>20.759118545686107</v>
      </c>
      <c r="I27" s="84">
        <f t="shared" si="9"/>
        <v>30.135861361658598</v>
      </c>
      <c r="J27" s="84">
        <f t="shared" si="9"/>
        <v>33.756259538282194</v>
      </c>
      <c r="K27" s="84">
        <f t="shared" si="9"/>
        <v>36.866525379301095</v>
      </c>
      <c r="L27" s="84">
        <f t="shared" si="9"/>
        <v>41.127449594679746</v>
      </c>
      <c r="M27" s="84">
        <v>16.607825230894786</v>
      </c>
    </row>
    <row r="28" spans="1:16" ht="27" thickBot="1">
      <c r="A28" s="34">
        <v>8</v>
      </c>
      <c r="B28" s="35" t="s">
        <v>13</v>
      </c>
      <c r="C28" s="36"/>
      <c r="D28" s="37" t="s">
        <v>14</v>
      </c>
      <c r="E28" s="38">
        <v>2002</v>
      </c>
      <c r="F28" s="38">
        <v>2007</v>
      </c>
      <c r="G28" s="38">
        <v>2012</v>
      </c>
      <c r="H28" s="38">
        <v>2017</v>
      </c>
      <c r="I28" s="38">
        <v>2022</v>
      </c>
      <c r="J28" s="38">
        <v>2023</v>
      </c>
      <c r="K28" s="38">
        <v>2024</v>
      </c>
      <c r="L28" s="39" t="s">
        <v>31</v>
      </c>
      <c r="M28" s="40" t="s">
        <v>80</v>
      </c>
    </row>
    <row r="29" spans="1:16" s="3" customFormat="1" ht="24" thickBot="1">
      <c r="A29" s="51">
        <v>8.1</v>
      </c>
      <c r="B29" s="52" t="s">
        <v>70</v>
      </c>
      <c r="C29" s="52" t="s">
        <v>7</v>
      </c>
      <c r="D29" s="86">
        <v>55</v>
      </c>
      <c r="E29" s="66">
        <v>49</v>
      </c>
      <c r="F29" s="66">
        <v>32.5</v>
      </c>
      <c r="G29" s="66">
        <v>39.4</v>
      </c>
      <c r="H29" s="66">
        <v>55.4</v>
      </c>
      <c r="I29" s="66">
        <v>63.9</v>
      </c>
      <c r="J29" s="66">
        <v>68.2</v>
      </c>
      <c r="K29" s="66">
        <v>63</v>
      </c>
      <c r="L29" s="66">
        <v>64</v>
      </c>
      <c r="M29" s="66">
        <v>64</v>
      </c>
    </row>
    <row r="30" spans="1:16" s="3" customFormat="1" ht="24" thickBot="1">
      <c r="A30" s="51">
        <v>8.1999999999999993</v>
      </c>
      <c r="B30" s="52" t="s">
        <v>71</v>
      </c>
      <c r="C30" s="52" t="s">
        <v>7</v>
      </c>
      <c r="D30" s="86">
        <v>40</v>
      </c>
      <c r="E30" s="66">
        <v>29</v>
      </c>
      <c r="F30" s="66">
        <v>15.7</v>
      </c>
      <c r="G30" s="66">
        <v>19</v>
      </c>
      <c r="H30" s="66">
        <v>25.9</v>
      </c>
      <c r="I30" s="66">
        <v>29</v>
      </c>
      <c r="J30" s="66">
        <v>31.7</v>
      </c>
      <c r="K30" s="66">
        <v>29.8</v>
      </c>
      <c r="L30" s="66">
        <v>30.4</v>
      </c>
      <c r="M30" s="66">
        <v>30.4</v>
      </c>
    </row>
    <row r="31" spans="1:16" s="3" customFormat="1" ht="24" thickBot="1">
      <c r="A31" s="51">
        <v>8.3000000000000007</v>
      </c>
      <c r="B31" s="52" t="s">
        <v>72</v>
      </c>
      <c r="C31" s="52" t="s">
        <v>7</v>
      </c>
      <c r="D31" s="86">
        <v>180</v>
      </c>
      <c r="E31" s="66">
        <v>115</v>
      </c>
      <c r="F31" s="66">
        <v>62</v>
      </c>
      <c r="G31" s="66">
        <v>72.099999999999994</v>
      </c>
      <c r="H31" s="66">
        <v>165.4</v>
      </c>
      <c r="I31" s="85">
        <v>238.2</v>
      </c>
      <c r="J31" s="85">
        <v>256.89999999999998</v>
      </c>
      <c r="K31" s="85">
        <v>274.2</v>
      </c>
      <c r="L31" s="85">
        <v>260.2</v>
      </c>
      <c r="M31" s="85">
        <v>260.2</v>
      </c>
    </row>
    <row r="32" spans="1:16" s="3" customFormat="1" ht="24" thickBot="1">
      <c r="A32" s="51">
        <v>8.4</v>
      </c>
      <c r="B32" s="52" t="s">
        <v>73</v>
      </c>
      <c r="C32" s="52" t="s">
        <v>7</v>
      </c>
      <c r="D32" s="86">
        <v>15</v>
      </c>
      <c r="E32" s="66">
        <v>11</v>
      </c>
      <c r="F32" s="66">
        <v>5</v>
      </c>
      <c r="G32" s="66">
        <v>4.0999999999999996</v>
      </c>
      <c r="H32" s="66">
        <v>16.5</v>
      </c>
      <c r="I32" s="85">
        <v>21.5</v>
      </c>
      <c r="J32" s="85">
        <v>24.9</v>
      </c>
      <c r="K32" s="85">
        <v>40.5</v>
      </c>
      <c r="L32" s="85">
        <v>31.9</v>
      </c>
      <c r="M32" s="85">
        <v>31.9</v>
      </c>
    </row>
    <row r="33" spans="1:16" s="3" customFormat="1" ht="24" thickBot="1">
      <c r="A33" s="51">
        <v>8.5</v>
      </c>
      <c r="B33" s="52" t="s">
        <v>74</v>
      </c>
      <c r="C33" s="52" t="s">
        <v>7</v>
      </c>
      <c r="D33" s="86">
        <v>18</v>
      </c>
      <c r="E33" s="66">
        <v>14</v>
      </c>
      <c r="F33" s="66">
        <v>5.7</v>
      </c>
      <c r="G33" s="66">
        <v>4.5999999999999996</v>
      </c>
      <c r="H33" s="66">
        <v>13.3</v>
      </c>
      <c r="I33" s="66">
        <v>15.3</v>
      </c>
      <c r="J33" s="66">
        <v>17.3</v>
      </c>
      <c r="K33" s="85">
        <v>25.2</v>
      </c>
      <c r="L33" s="85">
        <v>20.6</v>
      </c>
      <c r="M33" s="85">
        <v>20.6</v>
      </c>
    </row>
    <row r="34" spans="1:16" ht="26.25" thickBot="1">
      <c r="A34" s="34">
        <v>9</v>
      </c>
      <c r="B34" s="41" t="s">
        <v>15</v>
      </c>
      <c r="C34" s="41" t="s">
        <v>1</v>
      </c>
      <c r="D34" s="42"/>
      <c r="E34" s="43">
        <v>37408</v>
      </c>
      <c r="F34" s="43">
        <v>39234</v>
      </c>
      <c r="G34" s="43">
        <v>41061</v>
      </c>
      <c r="H34" s="43">
        <v>42887</v>
      </c>
      <c r="I34" s="43">
        <v>44713</v>
      </c>
      <c r="J34" s="39" t="s">
        <v>2</v>
      </c>
      <c r="K34" s="39" t="s">
        <v>3</v>
      </c>
      <c r="L34" s="39" t="s">
        <v>31</v>
      </c>
      <c r="M34" s="40" t="s">
        <v>80</v>
      </c>
    </row>
    <row r="35" spans="1:16" ht="24" thickBot="1">
      <c r="A35" s="45">
        <v>9.1</v>
      </c>
      <c r="B35" s="26" t="s">
        <v>44</v>
      </c>
      <c r="C35" s="26" t="s">
        <v>10</v>
      </c>
      <c r="D35" s="24"/>
      <c r="E35" s="25"/>
      <c r="F35" s="25"/>
      <c r="G35" s="25"/>
      <c r="H35" s="25">
        <v>8.5798000000000005</v>
      </c>
      <c r="I35" s="25">
        <v>8.4948999999999995</v>
      </c>
      <c r="J35" s="16">
        <v>8.0366999999999997</v>
      </c>
      <c r="K35" s="16">
        <v>8.4626999999999999</v>
      </c>
      <c r="L35" s="16">
        <v>11.876700000000001</v>
      </c>
      <c r="M35" s="16">
        <v>11.951000000000001</v>
      </c>
    </row>
    <row r="36" spans="1:16" ht="24" thickBot="1">
      <c r="A36" s="45">
        <v>9.1999999999999993</v>
      </c>
      <c r="B36" s="26" t="s">
        <v>45</v>
      </c>
      <c r="C36" s="26" t="s">
        <v>10</v>
      </c>
      <c r="D36" s="24"/>
      <c r="E36" s="25"/>
      <c r="F36" s="25"/>
      <c r="G36" s="25"/>
      <c r="H36" s="25">
        <v>2.4045000000000001</v>
      </c>
      <c r="I36" s="25">
        <v>4.0856000000000003</v>
      </c>
      <c r="J36" s="25">
        <v>5.13</v>
      </c>
      <c r="K36" s="16">
        <v>7.9752999999999998</v>
      </c>
      <c r="L36" s="16">
        <v>5.8853999999999997</v>
      </c>
      <c r="M36" s="16"/>
      <c r="P36" s="10"/>
    </row>
    <row r="37" spans="1:16" ht="24" thickBot="1">
      <c r="A37" s="45">
        <v>9.3000000000000007</v>
      </c>
      <c r="B37" s="26" t="s">
        <v>46</v>
      </c>
      <c r="C37" s="26" t="s">
        <v>10</v>
      </c>
      <c r="D37" s="24"/>
      <c r="E37" s="25"/>
      <c r="F37" s="25"/>
      <c r="G37" s="25"/>
      <c r="H37" s="25">
        <f t="shared" ref="H37:I37" si="10">SUM(H35:H36)</f>
        <v>10.984300000000001</v>
      </c>
      <c r="I37" s="25">
        <f t="shared" si="10"/>
        <v>12.580500000000001</v>
      </c>
      <c r="J37" s="25">
        <v>13.1656</v>
      </c>
      <c r="K37" s="25">
        <f>K35+K36</f>
        <v>16.437999999999999</v>
      </c>
      <c r="L37" s="25">
        <f>L35+L36</f>
        <v>17.7621</v>
      </c>
      <c r="M37" s="16"/>
    </row>
    <row r="38" spans="1:16" ht="26.25" thickBot="1">
      <c r="A38" s="34">
        <v>10</v>
      </c>
      <c r="B38" s="41" t="s">
        <v>16</v>
      </c>
      <c r="C38" s="41" t="s">
        <v>1</v>
      </c>
      <c r="D38" s="42"/>
      <c r="E38" s="43">
        <v>37408</v>
      </c>
      <c r="F38" s="43">
        <v>39234</v>
      </c>
      <c r="G38" s="43">
        <v>41061</v>
      </c>
      <c r="H38" s="43">
        <v>42887</v>
      </c>
      <c r="I38" s="43">
        <v>44713</v>
      </c>
      <c r="J38" s="39" t="s">
        <v>2</v>
      </c>
      <c r="K38" s="39" t="s">
        <v>3</v>
      </c>
      <c r="L38" s="39" t="s">
        <v>31</v>
      </c>
      <c r="M38" s="40" t="s">
        <v>80</v>
      </c>
    </row>
    <row r="39" spans="1:16" ht="24" thickBot="1">
      <c r="A39" s="51">
        <v>10.1</v>
      </c>
      <c r="B39" s="52" t="s">
        <v>47</v>
      </c>
      <c r="C39" s="52" t="s">
        <v>17</v>
      </c>
      <c r="D39" s="72"/>
      <c r="E39" s="61">
        <v>78.754999999999995</v>
      </c>
      <c r="F39" s="61">
        <v>66.564400000000006</v>
      </c>
      <c r="G39" s="61">
        <v>84.2333</v>
      </c>
      <c r="H39" s="61">
        <v>103.71169999999999</v>
      </c>
      <c r="I39" s="61">
        <v>117.83240000000001</v>
      </c>
      <c r="J39" s="73">
        <v>140.52350000000001</v>
      </c>
      <c r="K39" s="73">
        <v>129.52699999999999</v>
      </c>
      <c r="L39" s="73">
        <v>129.23429999999999</v>
      </c>
      <c r="M39" s="87" t="s">
        <v>82</v>
      </c>
    </row>
    <row r="40" spans="1:16" ht="26.25" thickBot="1">
      <c r="A40" s="34">
        <v>11</v>
      </c>
      <c r="B40" s="41" t="s">
        <v>18</v>
      </c>
      <c r="C40" s="41" t="s">
        <v>1</v>
      </c>
      <c r="D40" s="42"/>
      <c r="E40" s="43">
        <v>37408</v>
      </c>
      <c r="F40" s="43">
        <v>39234</v>
      </c>
      <c r="G40" s="43">
        <v>41061</v>
      </c>
      <c r="H40" s="43">
        <v>42887</v>
      </c>
      <c r="I40" s="43">
        <v>44713</v>
      </c>
      <c r="J40" s="39" t="s">
        <v>2</v>
      </c>
      <c r="K40" s="39" t="s">
        <v>3</v>
      </c>
      <c r="L40" s="39" t="s">
        <v>31</v>
      </c>
      <c r="M40" s="40" t="s">
        <v>80</v>
      </c>
    </row>
    <row r="41" spans="1:16" ht="24" thickBot="1">
      <c r="A41" s="45">
        <v>11.1</v>
      </c>
      <c r="B41" s="26" t="s">
        <v>53</v>
      </c>
      <c r="C41" s="26" t="s">
        <v>7</v>
      </c>
      <c r="D41" s="24"/>
      <c r="E41" s="12"/>
      <c r="F41" s="12"/>
      <c r="G41" s="12">
        <v>1.643</v>
      </c>
      <c r="H41" s="12">
        <v>2.3039999999999998</v>
      </c>
      <c r="I41" s="12">
        <v>3.0169999999999999</v>
      </c>
      <c r="J41" s="19">
        <v>14.7681</v>
      </c>
      <c r="K41" s="19">
        <v>15.37</v>
      </c>
      <c r="L41" s="19">
        <v>12.4156</v>
      </c>
      <c r="M41" s="19">
        <v>12.4907</v>
      </c>
    </row>
    <row r="42" spans="1:16" ht="24" thickBot="1">
      <c r="A42" s="45">
        <v>11.2</v>
      </c>
      <c r="B42" s="26" t="s">
        <v>75</v>
      </c>
      <c r="C42" s="26" t="s">
        <v>7</v>
      </c>
      <c r="D42" s="24"/>
      <c r="E42" s="12">
        <v>4.8090000000000002</v>
      </c>
      <c r="F42" s="12">
        <v>5.0270000000000001</v>
      </c>
      <c r="G42" s="12">
        <v>1.643</v>
      </c>
      <c r="H42" s="12">
        <v>2.3039999999999998</v>
      </c>
      <c r="I42" s="12">
        <v>3.0169999999999999</v>
      </c>
      <c r="J42" s="19">
        <v>3.7650000000000001</v>
      </c>
      <c r="K42" s="19">
        <v>4.3600000000000003</v>
      </c>
      <c r="L42" s="19">
        <v>4.43</v>
      </c>
      <c r="M42" s="21" t="s">
        <v>87</v>
      </c>
    </row>
    <row r="43" spans="1:16" ht="26.25" thickBot="1">
      <c r="A43" s="34">
        <v>12</v>
      </c>
      <c r="B43" s="41" t="s">
        <v>19</v>
      </c>
      <c r="C43" s="41" t="s">
        <v>1</v>
      </c>
      <c r="D43" s="42"/>
      <c r="E43" s="43">
        <v>37408</v>
      </c>
      <c r="F43" s="43">
        <v>39234</v>
      </c>
      <c r="G43" s="43">
        <v>41061</v>
      </c>
      <c r="H43" s="43">
        <v>42887</v>
      </c>
      <c r="I43" s="43">
        <v>44713</v>
      </c>
      <c r="J43" s="39" t="s">
        <v>2</v>
      </c>
      <c r="K43" s="39" t="s">
        <v>3</v>
      </c>
      <c r="L43" s="39" t="s">
        <v>31</v>
      </c>
      <c r="M43" s="40" t="s">
        <v>80</v>
      </c>
    </row>
    <row r="44" spans="1:16" ht="24" thickBot="1">
      <c r="A44" s="45">
        <v>12.1</v>
      </c>
      <c r="B44" s="52" t="s">
        <v>76</v>
      </c>
      <c r="C44" s="26" t="s">
        <v>7</v>
      </c>
      <c r="D44" s="24"/>
      <c r="E44" s="12"/>
      <c r="F44" s="12"/>
      <c r="G44" s="12"/>
      <c r="H44" s="12"/>
      <c r="I44" s="12">
        <v>0.39371</v>
      </c>
      <c r="J44" s="19">
        <v>5.24</v>
      </c>
      <c r="K44" s="19">
        <v>5.35</v>
      </c>
      <c r="L44" s="19">
        <v>4.3421000000000003</v>
      </c>
      <c r="M44" s="88" t="s">
        <v>88</v>
      </c>
    </row>
    <row r="45" spans="1:16" ht="24" thickBot="1">
      <c r="A45" s="45">
        <v>12.2</v>
      </c>
      <c r="B45" s="26" t="s">
        <v>48</v>
      </c>
      <c r="C45" s="26" t="s">
        <v>7</v>
      </c>
      <c r="D45" s="24"/>
      <c r="E45" s="12"/>
      <c r="F45" s="12">
        <v>7.78</v>
      </c>
      <c r="G45" s="12">
        <v>15.8355</v>
      </c>
      <c r="H45" s="12">
        <v>4.7965999999999998</v>
      </c>
      <c r="I45" s="12">
        <v>5.3281999999999998</v>
      </c>
      <c r="J45" s="19">
        <v>10.168200000000001</v>
      </c>
      <c r="K45" s="19">
        <v>13.3025</v>
      </c>
      <c r="L45" s="19">
        <v>9.7148000000000003</v>
      </c>
      <c r="M45" s="21" t="s">
        <v>83</v>
      </c>
    </row>
    <row r="46" spans="1:16" ht="24" thickBot="1">
      <c r="A46" s="45">
        <v>12.3</v>
      </c>
      <c r="B46" s="26" t="s">
        <v>49</v>
      </c>
      <c r="C46" s="26" t="s">
        <v>7</v>
      </c>
      <c r="D46" s="24"/>
      <c r="E46" s="12"/>
      <c r="F46" s="12"/>
      <c r="G46" s="12">
        <v>18</v>
      </c>
      <c r="H46" s="12">
        <v>10</v>
      </c>
      <c r="I46" s="12">
        <v>7.5</v>
      </c>
      <c r="J46" s="19">
        <v>10.5</v>
      </c>
      <c r="K46" s="19">
        <v>13</v>
      </c>
      <c r="L46" s="16">
        <v>9.75</v>
      </c>
      <c r="M46" s="16">
        <v>9</v>
      </c>
    </row>
    <row r="47" spans="1:16" ht="24" thickBot="1">
      <c r="A47" s="45">
        <v>12.4</v>
      </c>
      <c r="B47" s="26" t="s">
        <v>50</v>
      </c>
      <c r="C47" s="26" t="s">
        <v>7</v>
      </c>
      <c r="D47" s="24"/>
      <c r="E47" s="19"/>
      <c r="F47" s="19"/>
      <c r="G47" s="12">
        <v>12.430999999999999</v>
      </c>
      <c r="H47" s="12">
        <v>10.868</v>
      </c>
      <c r="I47" s="12">
        <v>9.9740000000000002</v>
      </c>
      <c r="J47" s="19">
        <v>11.933999999999999</v>
      </c>
      <c r="K47" s="19">
        <v>16.7545</v>
      </c>
      <c r="L47" s="19">
        <v>9.7220999999999993</v>
      </c>
      <c r="M47" s="21" t="s">
        <v>85</v>
      </c>
    </row>
    <row r="48" spans="1:16" s="1" customFormat="1" ht="24" thickBot="1">
      <c r="A48" s="45">
        <v>12.5</v>
      </c>
      <c r="B48" s="26" t="s">
        <v>51</v>
      </c>
      <c r="C48" s="26" t="s">
        <v>7</v>
      </c>
      <c r="D48" s="24"/>
      <c r="E48" s="12">
        <v>8.859</v>
      </c>
      <c r="F48" s="12">
        <v>6.9059999999999997</v>
      </c>
      <c r="G48" s="12">
        <v>10.856999999999999</v>
      </c>
      <c r="H48" s="12">
        <v>10.314</v>
      </c>
      <c r="I48" s="12">
        <v>9.1630000000000003</v>
      </c>
      <c r="J48" s="19">
        <v>11.863</v>
      </c>
      <c r="K48" s="19">
        <v>16.7379</v>
      </c>
      <c r="L48" s="19">
        <v>8.4612999999999996</v>
      </c>
      <c r="M48" s="21" t="s">
        <v>78</v>
      </c>
    </row>
    <row r="49" spans="1:13" s="1" customFormat="1" ht="24" thickBot="1">
      <c r="A49" s="46">
        <v>12.6</v>
      </c>
      <c r="B49" s="23" t="s">
        <v>52</v>
      </c>
      <c r="C49" s="23" t="s">
        <v>7</v>
      </c>
      <c r="D49" s="15"/>
      <c r="E49" s="20">
        <v>7.4980000000000002</v>
      </c>
      <c r="F49" s="20">
        <v>6.3979999999999997</v>
      </c>
      <c r="G49" s="20">
        <v>10.675000000000001</v>
      </c>
      <c r="H49" s="20">
        <v>8.31</v>
      </c>
      <c r="I49" s="20">
        <v>8.0129999999999999</v>
      </c>
      <c r="J49" s="11">
        <v>11.785</v>
      </c>
      <c r="K49" s="11">
        <v>15.9717</v>
      </c>
      <c r="L49" s="11">
        <v>8.1387</v>
      </c>
      <c r="M49" s="21" t="s">
        <v>84</v>
      </c>
    </row>
    <row r="50" spans="1:13" s="1" customFormat="1" ht="26.25" thickBot="1">
      <c r="A50" s="44">
        <v>13</v>
      </c>
      <c r="B50" s="41" t="s">
        <v>79</v>
      </c>
      <c r="C50" s="41" t="s">
        <v>1</v>
      </c>
      <c r="D50" s="42"/>
      <c r="E50" s="43">
        <v>37621</v>
      </c>
      <c r="F50" s="43">
        <v>39447</v>
      </c>
      <c r="G50" s="43">
        <v>41274</v>
      </c>
      <c r="H50" s="43">
        <v>43100</v>
      </c>
      <c r="I50" s="43">
        <v>44926</v>
      </c>
      <c r="J50" s="39" t="s">
        <v>58</v>
      </c>
      <c r="K50" s="39" t="s">
        <v>57</v>
      </c>
      <c r="L50" s="39" t="s">
        <v>31</v>
      </c>
      <c r="M50" s="40" t="s">
        <v>80</v>
      </c>
    </row>
    <row r="51" spans="1:13" s="1" customFormat="1" ht="24" thickBot="1">
      <c r="A51" s="45">
        <v>13.1</v>
      </c>
      <c r="B51" s="26" t="s">
        <v>60</v>
      </c>
      <c r="C51" s="26" t="s">
        <v>5</v>
      </c>
      <c r="D51" s="24"/>
      <c r="E51" s="25"/>
      <c r="F51" s="26"/>
      <c r="G51" s="18"/>
      <c r="H51" s="18">
        <v>1117.5642932728099</v>
      </c>
      <c r="I51" s="18">
        <v>2003.7131348857499</v>
      </c>
      <c r="J51" s="18">
        <v>2094.6333659822599</v>
      </c>
      <c r="K51" s="18">
        <v>2504.9203075574301</v>
      </c>
      <c r="L51" s="17">
        <v>2179.356248522</v>
      </c>
      <c r="M51" s="17">
        <v>2294.0708073149999</v>
      </c>
    </row>
    <row r="52" spans="1:13" s="1" customFormat="1" ht="24" thickBot="1">
      <c r="A52" s="45">
        <v>13.2</v>
      </c>
      <c r="B52" s="26" t="s">
        <v>63</v>
      </c>
      <c r="C52" s="26" t="s">
        <v>5</v>
      </c>
      <c r="D52" s="24"/>
      <c r="E52" s="25">
        <v>298.32799999999997</v>
      </c>
      <c r="F52" s="26">
        <v>533.79999999999995</v>
      </c>
      <c r="G52" s="18">
        <v>1330.365</v>
      </c>
      <c r="H52" s="18">
        <v>2158.5300000000002</v>
      </c>
      <c r="I52" s="18">
        <v>3630.2510000000002</v>
      </c>
      <c r="J52" s="18">
        <v>4183.4459999999999</v>
      </c>
      <c r="K52" s="18">
        <v>4070.1790000000001</v>
      </c>
      <c r="L52" s="18">
        <v>4147.3</v>
      </c>
      <c r="M52" s="18">
        <v>4166.7</v>
      </c>
    </row>
    <row r="53" spans="1:13" s="1" customFormat="1" ht="24" thickBot="1">
      <c r="A53" s="45">
        <v>13.3</v>
      </c>
      <c r="B53" s="26" t="s">
        <v>64</v>
      </c>
      <c r="C53" s="26" t="s">
        <v>7</v>
      </c>
      <c r="D53" s="24"/>
      <c r="E53" s="25"/>
      <c r="F53" s="26"/>
      <c r="G53" s="18"/>
      <c r="H53" s="28">
        <f>(H51/H52)*100</f>
        <v>51.77432295464088</v>
      </c>
      <c r="I53" s="28">
        <f>(I51/I52)*100</f>
        <v>55.194892443683642</v>
      </c>
      <c r="J53" s="28">
        <f>(J51/J52)*100</f>
        <v>50.069568627926827</v>
      </c>
      <c r="K53" s="28">
        <f>(K51/K52)*100</f>
        <v>61.543246809475207</v>
      </c>
      <c r="L53" s="28">
        <f t="shared" ref="L53:M53" si="11">(L51/L52)*100</f>
        <v>52.548796771923904</v>
      </c>
      <c r="M53" s="28">
        <f t="shared" si="11"/>
        <v>55.05725891748866</v>
      </c>
    </row>
    <row r="54" spans="1:13" s="1" customFormat="1" ht="24" thickBot="1">
      <c r="A54" s="45">
        <v>13.4</v>
      </c>
      <c r="B54" s="26" t="s">
        <v>65</v>
      </c>
      <c r="C54" s="26" t="s">
        <v>5</v>
      </c>
      <c r="D54" s="24"/>
      <c r="E54" s="25"/>
      <c r="F54" s="18">
        <v>951.2</v>
      </c>
      <c r="G54" s="18">
        <v>2330.335</v>
      </c>
      <c r="H54" s="18">
        <v>4002.741</v>
      </c>
      <c r="I54" s="18">
        <v>6589.8180000000002</v>
      </c>
      <c r="J54" s="18">
        <v>7690.6580000000004</v>
      </c>
      <c r="K54" s="18">
        <v>7567.9620000000004</v>
      </c>
      <c r="L54" s="17">
        <v>7690.4</v>
      </c>
      <c r="M54" s="17">
        <v>7690.4</v>
      </c>
    </row>
    <row r="55" spans="1:13" s="1" customFormat="1" ht="24" thickBot="1">
      <c r="A55" s="45">
        <v>13.5</v>
      </c>
      <c r="B55" s="26" t="s">
        <v>66</v>
      </c>
      <c r="C55" s="26" t="s">
        <v>7</v>
      </c>
      <c r="D55" s="24"/>
      <c r="E55" s="26"/>
      <c r="F55" s="26"/>
      <c r="G55" s="25"/>
      <c r="H55" s="12">
        <f>(H51/H54)*100</f>
        <v>27.919975168835805</v>
      </c>
      <c r="I55" s="12">
        <f>(I51/I54)*100</f>
        <v>30.406198394033794</v>
      </c>
      <c r="J55" s="12">
        <f t="shared" ref="J55:M55" si="12">(J51/J54)*100</f>
        <v>27.236074806372351</v>
      </c>
      <c r="K55" s="12">
        <f t="shared" si="12"/>
        <v>33.099007468026791</v>
      </c>
      <c r="L55" s="12">
        <f t="shared" si="12"/>
        <v>28.338659218272134</v>
      </c>
      <c r="M55" s="12">
        <f t="shared" si="12"/>
        <v>29.830318414061686</v>
      </c>
    </row>
    <row r="56" spans="1:13" s="1" customFormat="1" ht="24" thickBot="1">
      <c r="A56" s="45">
        <v>13.6</v>
      </c>
      <c r="B56" s="26" t="s">
        <v>67</v>
      </c>
      <c r="C56" s="26" t="s">
        <v>5</v>
      </c>
      <c r="D56" s="24"/>
      <c r="E56" s="25">
        <v>77.012</v>
      </c>
      <c r="F56" s="26">
        <v>56.8</v>
      </c>
      <c r="G56" s="25">
        <v>61.917000000000002</v>
      </c>
      <c r="H56" s="25">
        <v>264.61700000000002</v>
      </c>
      <c r="I56" s="25">
        <v>503.24200000000002</v>
      </c>
      <c r="J56" s="25">
        <v>651.81399999999996</v>
      </c>
      <c r="K56" s="25">
        <v>697.29399999999998</v>
      </c>
      <c r="L56" s="25">
        <v>728.5</v>
      </c>
      <c r="M56" s="25">
        <v>731.8</v>
      </c>
    </row>
    <row r="57" spans="1:13" s="1" customFormat="1" ht="24" thickBot="1">
      <c r="A57" s="45">
        <v>13.7</v>
      </c>
      <c r="B57" s="26" t="s">
        <v>68</v>
      </c>
      <c r="C57" s="26" t="s">
        <v>7</v>
      </c>
      <c r="D57" s="24"/>
      <c r="E57" s="12">
        <v>30</v>
      </c>
      <c r="F57" s="12">
        <v>10.6</v>
      </c>
      <c r="G57" s="12">
        <v>4.7</v>
      </c>
      <c r="H57" s="12">
        <v>12.3</v>
      </c>
      <c r="I57" s="12">
        <v>13.9</v>
      </c>
      <c r="J57" s="12">
        <v>15.6</v>
      </c>
      <c r="K57" s="12">
        <v>17.100000000000001</v>
      </c>
      <c r="L57" s="19">
        <v>17.600000000000001</v>
      </c>
      <c r="M57" s="19">
        <v>17.600000000000001</v>
      </c>
    </row>
    <row r="58" spans="1:13" ht="20.25" customHeight="1">
      <c r="A58" s="91"/>
      <c r="B58" s="93" t="s">
        <v>35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5"/>
    </row>
    <row r="59" spans="1:13" ht="21" customHeight="1">
      <c r="A59" s="91"/>
      <c r="B59" s="93" t="s">
        <v>33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5"/>
    </row>
    <row r="60" spans="1:13" ht="21" customHeight="1">
      <c r="A60" s="91"/>
      <c r="B60" s="102" t="s">
        <v>86</v>
      </c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4"/>
    </row>
    <row r="61" spans="1:13" ht="20.25" customHeight="1">
      <c r="A61" s="91"/>
      <c r="B61" s="96" t="s">
        <v>34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8"/>
    </row>
    <row r="62" spans="1:13" ht="20.25" customHeight="1">
      <c r="A62" s="91"/>
      <c r="B62" s="96" t="s">
        <v>38</v>
      </c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8"/>
    </row>
    <row r="63" spans="1:13" ht="20.25" customHeight="1">
      <c r="A63" s="91"/>
      <c r="B63" s="96" t="s">
        <v>39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8"/>
    </row>
    <row r="64" spans="1:13" ht="20.25" customHeight="1">
      <c r="A64" s="91"/>
      <c r="B64" s="14" t="s">
        <v>69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13"/>
    </row>
    <row r="65" spans="1:13" ht="20.25" customHeight="1">
      <c r="A65" s="91"/>
      <c r="B65" s="96" t="s">
        <v>61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8"/>
    </row>
    <row r="66" spans="1:13" ht="20.25" customHeight="1">
      <c r="A66" s="91"/>
      <c r="B66" s="96" t="s">
        <v>62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8"/>
    </row>
    <row r="67" spans="1:13" ht="20.25" customHeight="1">
      <c r="A67" s="91"/>
      <c r="B67" s="96" t="s">
        <v>77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8"/>
    </row>
    <row r="68" spans="1:13" ht="27" customHeight="1" thickBot="1">
      <c r="A68" s="92"/>
      <c r="B68" s="99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1"/>
    </row>
    <row r="69" spans="1:13" ht="13.5" customHeight="1">
      <c r="A69" s="5"/>
    </row>
  </sheetData>
  <mergeCells count="12">
    <mergeCell ref="A1:L1"/>
    <mergeCell ref="A58:A68"/>
    <mergeCell ref="B58:M58"/>
    <mergeCell ref="B59:M59"/>
    <mergeCell ref="B61:M61"/>
    <mergeCell ref="B68:M68"/>
    <mergeCell ref="B60:M60"/>
    <mergeCell ref="B62:M62"/>
    <mergeCell ref="B63:M63"/>
    <mergeCell ref="B66:M66"/>
    <mergeCell ref="B65:M65"/>
    <mergeCell ref="B67:M67"/>
  </mergeCells>
  <phoneticPr fontId="20" type="noConversion"/>
  <printOptions horizontalCentered="1"/>
  <pageMargins left="0.196850393700787" right="0.196850393700787" top="0.39370078740157499" bottom="0.39370078740157499" header="0.31496062992126" footer="0.31496062992126"/>
  <pageSetup paperSize="8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Indicators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Dougy Manyara</cp:lastModifiedBy>
  <cp:lastPrinted>2025-12-15T09:21:03Z</cp:lastPrinted>
  <dcterms:created xsi:type="dcterms:W3CDTF">2023-05-08T10:59:00Z</dcterms:created>
  <dcterms:modified xsi:type="dcterms:W3CDTF">2025-12-19T09:31:52Z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81B2F74012324EDABC13BA5C216F71A6_12</vt:lpwstr>
  </property>
  <property fmtid="{D5CDD505-2E9C-101B-9397-08002B2CF9AE}" pid="3" name="KSOProductBuildVer">
    <vt:lpwstr>1033-12.2.0.19805</vt:lpwstr>
  </property>
</Properties>
</file>